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2210" activeTab="4"/>
  </bookViews>
  <sheets>
    <sheet name="PRIHODI I PRIMICI" sheetId="1" r:id="rId1"/>
    <sheet name="REKAPITULACIJA PRIHODA I PRIMIT" sheetId="2" r:id="rId2"/>
    <sheet name="RASHODI I IZDACI" sheetId="3" r:id="rId3"/>
    <sheet name="REKAPITULACIJA RASH I IZDATAKA" sheetId="4" r:id="rId4"/>
    <sheet name="RASH-KORISNICI-LSZ" sheetId="5" r:id="rId5"/>
    <sheet name="List2" sheetId="6" r:id="rId6"/>
    <sheet name="List3" sheetId="7" r:id="rId7"/>
  </sheets>
  <calcPr calcId="171027"/>
</workbook>
</file>

<file path=xl/calcChain.xml><?xml version="1.0" encoding="utf-8"?>
<calcChain xmlns="http://schemas.openxmlformats.org/spreadsheetml/2006/main">
  <c r="N11" i="3" l="1"/>
  <c r="N9" i="3"/>
  <c r="N13" i="3"/>
  <c r="N12" i="3"/>
  <c r="N10" i="3"/>
  <c r="F8" i="3"/>
  <c r="J8" i="3" s="1"/>
  <c r="N8" i="3" s="1"/>
  <c r="C134" i="5" l="1"/>
  <c r="C113" i="5"/>
  <c r="K8" i="4" l="1"/>
  <c r="K16" i="2"/>
  <c r="K8" i="2"/>
  <c r="F9" i="1"/>
  <c r="F12" i="1"/>
  <c r="M20" i="2" l="1"/>
  <c r="L20" i="2"/>
  <c r="J20" i="2" l="1"/>
  <c r="I20" i="2"/>
  <c r="H20" i="2"/>
  <c r="K14" i="2"/>
  <c r="K12" i="2"/>
  <c r="F38" i="3"/>
  <c r="F19" i="3"/>
  <c r="F18" i="3"/>
  <c r="F15" i="3"/>
  <c r="F14" i="3"/>
  <c r="F13" i="3"/>
  <c r="F10" i="3"/>
  <c r="F9" i="3"/>
  <c r="H20" i="4"/>
  <c r="I20" i="4"/>
  <c r="K20" i="2" l="1"/>
  <c r="F21" i="1"/>
  <c r="F29" i="1"/>
  <c r="F20" i="1"/>
  <c r="F19" i="1"/>
  <c r="F18" i="1"/>
  <c r="F17" i="1"/>
  <c r="F16" i="1"/>
  <c r="F15" i="1"/>
  <c r="F14" i="1"/>
  <c r="F13" i="1"/>
  <c r="F28" i="1"/>
  <c r="F27" i="1"/>
  <c r="F26" i="1"/>
</calcChain>
</file>

<file path=xl/sharedStrings.xml><?xml version="1.0" encoding="utf-8"?>
<sst xmlns="http://schemas.openxmlformats.org/spreadsheetml/2006/main" count="560" uniqueCount="286">
  <si>
    <t>NAZIV PRORAČUNSKOG KORISNIKA ______________________________________________</t>
  </si>
  <si>
    <t>ADRESA ______________________________________________</t>
  </si>
  <si>
    <t>Ukupni prihodi</t>
  </si>
  <si>
    <t>Prihodi od imovine</t>
  </si>
  <si>
    <t>Prihodi od financijske imovine</t>
  </si>
  <si>
    <t>Prihodi od nefinancijske imovine</t>
  </si>
  <si>
    <t>Prihodi od kamata</t>
  </si>
  <si>
    <t>Prihodi po posebnim propisima</t>
  </si>
  <si>
    <t>Komunalni doprinos i naknade</t>
  </si>
  <si>
    <t xml:space="preserve">Prihodi od upravnih i admin. pristojbi, prihodi po posebnim propisima </t>
  </si>
  <si>
    <t>Prihodi od prodaje proizvoda i roba, te pruženih usluga te prihodi od donacija</t>
  </si>
  <si>
    <t>Prihodi iz nadležnog proračuna za financiranje redovne djelatnosti</t>
  </si>
  <si>
    <t>Prihod od HZZO-a na temelju Ugovornih obveza</t>
  </si>
  <si>
    <t>Kazne, upravne mjere i ostali prihodi</t>
  </si>
  <si>
    <t>Kazne i upravne mjere</t>
  </si>
  <si>
    <t>Ostali prihodi</t>
  </si>
  <si>
    <t>Prihodi od prodaje nefinancijske imovine</t>
  </si>
  <si>
    <t>Prihodi od prodaje neproizvedene imovine</t>
  </si>
  <si>
    <t>Prihodi od prodaje materijalne imovine</t>
  </si>
  <si>
    <t>Prihodi od prodaje nematerijalne imovine</t>
  </si>
  <si>
    <t>Prihodi od prodaje proizvedene imovine</t>
  </si>
  <si>
    <t>siječanj</t>
  </si>
  <si>
    <t>veljača</t>
  </si>
  <si>
    <t>2016.</t>
  </si>
  <si>
    <t>ožujak</t>
  </si>
  <si>
    <t>Prihodi od prodaje građevinskih objekata</t>
  </si>
  <si>
    <t>Prihodi od prodaje postrojenja i opreme</t>
  </si>
  <si>
    <t>Prihodi od prodaje prijevoznih sredstava</t>
  </si>
  <si>
    <t xml:space="preserve">Prihodi od prodaje ostale imovine </t>
  </si>
  <si>
    <t>Primici od financijske imovine i zaduživanja</t>
  </si>
  <si>
    <t>Primici (povrati) glavnice zajmova danih međunarodnim org., institucij. i tijelima EU te inoz. Vlade</t>
  </si>
  <si>
    <t>Primici (povrati)  glavnice zajmova</t>
  </si>
  <si>
    <t>Primici od zaduživanja</t>
  </si>
  <si>
    <t>Primljeni krediti i zajmovi</t>
  </si>
  <si>
    <t>UKUPNO PRIHODI I PRIMICI PRORAČUNSKOG KORISNIKA</t>
  </si>
  <si>
    <t>UKUPNO</t>
  </si>
  <si>
    <t>travanj</t>
  </si>
  <si>
    <t>svibanj</t>
  </si>
  <si>
    <t>lipanj</t>
  </si>
  <si>
    <t>srpanj</t>
  </si>
  <si>
    <t>kolovoz</t>
  </si>
  <si>
    <t>rujan</t>
  </si>
  <si>
    <t>1-3/2016</t>
  </si>
  <si>
    <t>812,813,814,815,816,817</t>
  </si>
  <si>
    <t>841,842,843,844,845, 847</t>
  </si>
  <si>
    <t>1-6/2016</t>
  </si>
  <si>
    <t>listopad</t>
  </si>
  <si>
    <t>1-9/2016</t>
  </si>
  <si>
    <t>studeni</t>
  </si>
  <si>
    <t>prosinac</t>
  </si>
  <si>
    <t>1-12/2016</t>
  </si>
  <si>
    <t>TABELA 1.- PRORAČUNSKI KORISNICI  - PRIHODI I PRIMICI</t>
  </si>
  <si>
    <t>Mjesto i datum: _________________________</t>
  </si>
  <si>
    <t>Telefon:</t>
  </si>
  <si>
    <t>Odgovorna osoba: ____________________________</t>
  </si>
  <si>
    <t>Osoba za kontakt: _______________________</t>
  </si>
  <si>
    <t>M.P.</t>
  </si>
  <si>
    <t>SKUPNINA RAČUNA IZ RAČUNSKOG PLANA</t>
  </si>
  <si>
    <t>OPIS</t>
  </si>
  <si>
    <t>1. PRIHODI I PRIMICI IZ DRŽAVNOG PRORAČUNA</t>
  </si>
  <si>
    <t>2. PRIHODI I PRIMICI IZ PRORAČUNA LIČKO-SENJSKE ŽUPANIJE</t>
  </si>
  <si>
    <t>3. PRIHODI I PRIMICI GRADOVA/OPĆINA LIČKO-SENJSKE ŽUPANIJE</t>
  </si>
  <si>
    <t>4. PRIHODI I PRIMICI OD DONACIJA</t>
  </si>
  <si>
    <t>5. VLASTITI PRIHODI PRORAČUNSKOG KORISNIKA</t>
  </si>
  <si>
    <t>6.OSTALI PRIHODI I PRIMICI PRORAČUNASKOG KORISNIKA</t>
  </si>
  <si>
    <t>ukupno</t>
  </si>
  <si>
    <t>UKUPNO:</t>
  </si>
  <si>
    <t xml:space="preserve">Mjesto i datum: </t>
  </si>
  <si>
    <t>Osoba za kontakt:</t>
  </si>
  <si>
    <t xml:space="preserve">Odgovorna osoba: 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</si>
  <si>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</si>
  <si>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</si>
  <si>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</si>
  <si>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</si>
  <si>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</si>
  <si>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</si>
  <si>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</si>
  <si>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</si>
  <si>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</si>
  <si>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</si>
  <si>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</si>
  <si>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</si>
  <si>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izdane vrijednosne papire</t>
  </si>
  <si>
    <t>Kamate za primljene kredite i zajmove</t>
  </si>
  <si>
    <t>Ostali financijski rashodi</t>
  </si>
  <si>
    <t>Subvencije</t>
  </si>
  <si>
    <t>Subvencije proračunskim korisnicima</t>
  </si>
  <si>
    <t>Naknade građanima i kućanstvima u naravi i novcu</t>
  </si>
  <si>
    <t>Ostale naknade građanima i kućanstvima iz proračuna</t>
  </si>
  <si>
    <t xml:space="preserve">Ostali rashodi </t>
  </si>
  <si>
    <t>Tekuće donacije</t>
  </si>
  <si>
    <t>Kapitalne donacije</t>
  </si>
  <si>
    <t>Kazne, penali i naknade štete</t>
  </si>
  <si>
    <t>Prijenosi EU sredstava subjektima izvan općeg proračuna</t>
  </si>
  <si>
    <t>Kapitalne pomoći</t>
  </si>
  <si>
    <t>Rashodi za nabavu nefinancijske imovine (kapitalni rashodi)</t>
  </si>
  <si>
    <t>Rashodi z a nabavu neproizvedene dugotrajne imovine</t>
  </si>
  <si>
    <t>Materijalna imovina</t>
  </si>
  <si>
    <t>Nematerijalna imovina</t>
  </si>
  <si>
    <t>Rashodi za nabavu proizvedene dugotrajne imovine</t>
  </si>
  <si>
    <t>Građevinski objekti</t>
  </si>
  <si>
    <t>Postrojenja i oprema</t>
  </si>
  <si>
    <t>Prijevozna sredstva</t>
  </si>
  <si>
    <t>424,425,426</t>
  </si>
  <si>
    <t>Ostala kapitalna imovina</t>
  </si>
  <si>
    <t>Rashodi za nabavu plemeniti metala i proizvedene kapitalne imovine</t>
  </si>
  <si>
    <t>Rashodi za dodatna ulaganja na nefinancijskoj imovini</t>
  </si>
  <si>
    <t>451,452,453,454</t>
  </si>
  <si>
    <t>Dodatna ulagaanja na kapitanu imovinu</t>
  </si>
  <si>
    <t>Izdaci za financijsku imovinu i otplatu zajmova</t>
  </si>
  <si>
    <t>Izdaci za dane zajmove i depozite</t>
  </si>
  <si>
    <t>Izdaci za ulaganja u vrijednosne papire</t>
  </si>
  <si>
    <t>521,522,523,524</t>
  </si>
  <si>
    <t>Izdaci za ulaganja u vrijednosne papire proračunskih korisnika</t>
  </si>
  <si>
    <t>Izdaci za dionice i udjele u glavnici</t>
  </si>
  <si>
    <t>531,532,533,534</t>
  </si>
  <si>
    <t>Izdaci za dionice i udjele u glavnici proračunskih korisnika</t>
  </si>
  <si>
    <t>Izdaci za otplatu glavnice primljenih kredita i zajmova</t>
  </si>
  <si>
    <t>541,542,543,544,545,547</t>
  </si>
  <si>
    <t>Izdaci za otplatu glavnice primljenih kredita i zajmova proračunskih korisnika</t>
  </si>
  <si>
    <t>Izdaci za otplatu glavnice za izdane vrijednosne papire</t>
  </si>
  <si>
    <t>551,552,553</t>
  </si>
  <si>
    <t>UKUPNO RASHODI I IZDACI</t>
  </si>
  <si>
    <t>REZULTAT POSLOVANJA</t>
  </si>
  <si>
    <t>VIŠAK PRIHODA I PRIMITAKA</t>
  </si>
  <si>
    <t>MANJAK PRIHODA I PRIMITAKA</t>
  </si>
  <si>
    <t>TABELA 2.- PRORAČUNSKI KORISNICI  - PRIHODI I PRIMICI</t>
  </si>
  <si>
    <t>TABELA 3.- PRORAČUNSKI KORISNICI  - RASHODI I IZDACI</t>
  </si>
  <si>
    <t>TABELA 4.- PRORAČUNSKI KORISNICI  - RASHODI I IZDACI</t>
  </si>
  <si>
    <t>2. RASHODI I IZDACI IZ PRORAČUNA LIČKO-SENJSKE ŽUPANIJE</t>
  </si>
  <si>
    <t>3. RASHODI I IZDACI GRADOVA/OPĆINA LIČKO-SENJSKE ŽUPANIJE</t>
  </si>
  <si>
    <t>4. RASHODI I IZDACI OD DONACIJA</t>
  </si>
  <si>
    <t>5. RASHODI I IZDACI OD VLASTITIH PRIHODA PRORAČUNSKOG KORISNIKA</t>
  </si>
  <si>
    <t>6.RASHODI I IZDACI OD OSTALIH PRIHODA I PRIMITAKA PROR.KORISNIKA</t>
  </si>
  <si>
    <t>OSNOVNE I SREDNJE ŠKOLE</t>
  </si>
  <si>
    <t>VRSTA TROŠKA</t>
  </si>
  <si>
    <t>IZNOS</t>
  </si>
  <si>
    <t xml:space="preserve">ZDRAVSTVO </t>
  </si>
  <si>
    <t>SOCIJALNA SKRB</t>
  </si>
  <si>
    <t>DOM ZA STARIJE I NEMOĆNE</t>
  </si>
  <si>
    <t>…</t>
  </si>
  <si>
    <t>DEC-tekuće i invest.održavanje</t>
  </si>
  <si>
    <t>DEC-kapitalna ulaganja</t>
  </si>
  <si>
    <t>DEC-isplate</t>
  </si>
  <si>
    <t>Asistenti u nastavi</t>
  </si>
  <si>
    <t>Isplate iz javnih potreba</t>
  </si>
  <si>
    <t>Prijevoz učenika srednjih škola</t>
  </si>
  <si>
    <t xml:space="preserve">DATUM </t>
  </si>
  <si>
    <t>ISPLATE</t>
  </si>
  <si>
    <t>DEC-rashodi</t>
  </si>
  <si>
    <t>TABELA 5.- PRORAČUNSKI KORISNICI  - ISPLATE IZ PRORAČUNA LIČKO-SENJSKE ŽUPANIJE U 2016.</t>
  </si>
  <si>
    <t>Sveukupno DEC isplate</t>
  </si>
  <si>
    <t>Sveukupno asistenti</t>
  </si>
  <si>
    <t>Sveukupno isplate iz javnih pot.</t>
  </si>
  <si>
    <t>Sveukupno ostali rashodi</t>
  </si>
  <si>
    <t>Sveukupno prijevoz učenika SŠ</t>
  </si>
  <si>
    <t>DEC-ogrjev</t>
  </si>
  <si>
    <t>Sveukupno DEC</t>
  </si>
  <si>
    <t>ostali rashodi iz Proračuna LSŽ</t>
  </si>
  <si>
    <t>DEC-materijalni  i financijski rashodi</t>
  </si>
  <si>
    <t>SVEUKUPAN IZNOS ISPLATA IZ PRORAČUNA LIČKO-SENJSKE ŽUPANIJE ZA RAZDOBLJE I-III/2016</t>
  </si>
  <si>
    <t>SVEUKUPAN IZNOS ISPLATA IZ PRORAČUNA LIČKO-SENJSKE ŽUPANIJE ZA RAZDOBLJE III-VI/2016</t>
  </si>
  <si>
    <t>SVEUKUPAN IZNOS ISPLATA IZ PRORAČUNA LIČKO-SENJSKE ŽUPANIJE ZA RAZDOBLJE VI-IX/2016</t>
  </si>
  <si>
    <t>SVEUKUPAN IZNOS ISPLATA IZ PRORAČUNA LIČKO-SENJSKE ŽUPANIJE ZA RAZDOBLJE IX-XII/2016</t>
  </si>
  <si>
    <t>Kontakt osoba:</t>
  </si>
  <si>
    <r>
      <t xml:space="preserve">Prihodi od prodaje proizvoda i roba, te pruženih usluga </t>
    </r>
    <r>
      <rPr>
        <sz val="10"/>
        <color rgb="FFFF0000"/>
        <rFont val="Calibri"/>
        <family val="2"/>
        <charset val="238"/>
        <scheme val="minor"/>
      </rPr>
      <t>(VLASTITI PRIHODI PRORAČUNSKIH KORISNIKA)</t>
    </r>
  </si>
  <si>
    <r>
      <t xml:space="preserve">Donacije od pravnih i fizičkih osoba </t>
    </r>
    <r>
      <rPr>
        <sz val="10"/>
        <color rgb="FFFF0000"/>
        <rFont val="Calibri"/>
        <family val="2"/>
        <charset val="238"/>
        <scheme val="minor"/>
      </rPr>
      <t>(GRADOVI, OPĆINE I DRUGE PRAVNE OSOBE)</t>
    </r>
  </si>
  <si>
    <t>Pomoći iz inozemstva i od subjekata unutar općeg proračuna</t>
  </si>
  <si>
    <t>Pomoći proračunskim korisnicima iz proračuna koji im nije nadležan</t>
  </si>
  <si>
    <t>Upravne i administrativne pristojbe</t>
  </si>
  <si>
    <t>Prihodi iz nadležnog proračuna i od HZZO-a na temelju ugovornih obveza</t>
  </si>
  <si>
    <t>724,725,726</t>
  </si>
  <si>
    <t>Pomoći dane u inozemstvo i unutar općeg proračuna</t>
  </si>
  <si>
    <t>Pomoći inozemnih Vlada i međunarodnih organizacija i sl.</t>
  </si>
  <si>
    <t>Pomoći unutar općeg proračuna</t>
  </si>
  <si>
    <t>366,367,368</t>
  </si>
  <si>
    <t>Tekuće pomoći proračunskim korisnicima iz drugih izvora</t>
  </si>
  <si>
    <t>Plemeniti metali i sl. i rashodi za nabavu zaliha</t>
  </si>
  <si>
    <t xml:space="preserve">511,512,513,514,515,516,517,518 </t>
  </si>
  <si>
    <t>Dani zajmovi, depoziti i polozi proračunskim korisnicima</t>
  </si>
  <si>
    <t>Izdaci za otplatu glavnice za izdane vrijednosne papire proračunskih korisnika</t>
  </si>
  <si>
    <t>PRENESENI VIŠAK/MANJAK PRIHODA IZ PRETHODNIH GODINA</t>
  </si>
  <si>
    <t xml:space="preserve">STVARNI REZULTAT POSLOVANJA-VIŠAK/MANJAK PRIHODA I PRIMITAKA </t>
  </si>
  <si>
    <t xml:space="preserve">1. RASHODI I IZDACI IZ DRŽAVNOG PRORAČUNA </t>
  </si>
  <si>
    <t>OSOBE LIČKO-SENJSKE ŽUPANIJE</t>
  </si>
  <si>
    <t>GIMNAZIJA  GOSPIĆ</t>
  </si>
  <si>
    <t>BUDAČKA 24, GOSPIĆ</t>
  </si>
  <si>
    <t>BUDAČKA  24, GOSPIĆ</t>
  </si>
  <si>
    <t>PRIJEVOZ -MEĐUMJESNI</t>
  </si>
  <si>
    <t>OPĆI TROŠKOVI</t>
  </si>
  <si>
    <t>ENERGIJA</t>
  </si>
  <si>
    <t xml:space="preserve">PRIJEVOZ UČENIKA </t>
  </si>
  <si>
    <t>PRIJEVOZ-MJESNI</t>
  </si>
  <si>
    <t>053/560-233</t>
  </si>
  <si>
    <t>04.04.2016.</t>
  </si>
  <si>
    <t>06.04.2016.</t>
  </si>
  <si>
    <t>13.04.2016.</t>
  </si>
  <si>
    <t>05.05.2016.</t>
  </si>
  <si>
    <t>SANITARNI PREGLEDI DJELATNIKA</t>
  </si>
  <si>
    <t>14.04.2016.</t>
  </si>
  <si>
    <t>21.04.2016.</t>
  </si>
  <si>
    <t>02.06.2016.</t>
  </si>
  <si>
    <t>TEKUĆE I INVESTICIJSKO ODRŽAVANJE</t>
  </si>
  <si>
    <t>16.05.2016.</t>
  </si>
  <si>
    <t>PEDAGOŠKA DOKUMENTACIJA</t>
  </si>
  <si>
    <t>RAČUNALNE USLUGE</t>
  </si>
  <si>
    <t>09.06.2016.</t>
  </si>
  <si>
    <t>PRIJEVOZ UČENIKA</t>
  </si>
  <si>
    <t>NAKNADA ZA UREĐENJE VODA</t>
  </si>
  <si>
    <t>ELEKTROINSTALACIJSKI RADOVI</t>
  </si>
  <si>
    <t>KOMUNALNA NAKNADA</t>
  </si>
  <si>
    <t>PERIOD. PREGL. VATR.APARATA</t>
  </si>
  <si>
    <t xml:space="preserve">DERATIZACIJA </t>
  </si>
  <si>
    <t>ODV. I ZBR. OPASN. OTPADA</t>
  </si>
  <si>
    <t>VOĐENJE POSL. ZAŠT. NA RADU</t>
  </si>
  <si>
    <t>ODRŽ. I POPR. RAČUNALA</t>
  </si>
  <si>
    <t>7. PRIHODI OD PRODAJE GRAĐEVINSKIH OBJEKATA</t>
  </si>
  <si>
    <t>NAZIV PRORAČUNSKOG KORISNIKA ___________GIMNAZIJA GOSPIĆ_______________________</t>
  </si>
  <si>
    <t>ADRESA ____________BUDAČKA 24__________________________________</t>
  </si>
  <si>
    <t>Mjesto i datum: _________GOSPIĆ________________</t>
  </si>
  <si>
    <t>Osoba za kontakt: ______DRAGANA TRTICA_________________</t>
  </si>
  <si>
    <t>Odgovorna osoba: ___MILAN ŠTIMAC prof._______________________</t>
  </si>
  <si>
    <t xml:space="preserve">Telefon: </t>
  </si>
  <si>
    <t>__________560-233___________________</t>
  </si>
  <si>
    <t>01.07.2016.</t>
  </si>
  <si>
    <t>04.07.2016.</t>
  </si>
  <si>
    <t>28.07.2016.</t>
  </si>
  <si>
    <t>13.09.2016.</t>
  </si>
  <si>
    <t>15.09.2016.</t>
  </si>
  <si>
    <t>06.09.2016.</t>
  </si>
  <si>
    <t>23.09.2016.</t>
  </si>
  <si>
    <t>tekuće pomoći od instituaqcija i tijela EU</t>
  </si>
  <si>
    <t>tekuće pomoći  od izvanproračunskih korisnika</t>
  </si>
  <si>
    <t>05.02.2016.</t>
  </si>
  <si>
    <t>16.02.2016.</t>
  </si>
  <si>
    <t>18.02.2016.</t>
  </si>
  <si>
    <t>29.04.2016.</t>
  </si>
  <si>
    <t>30.06.2016.</t>
  </si>
  <si>
    <t>10.08.2016.</t>
  </si>
  <si>
    <t>OSIGURANJE IMOVINE</t>
  </si>
  <si>
    <t>04.03.2016.</t>
  </si>
  <si>
    <t>11.03.2016.</t>
  </si>
  <si>
    <t>16.03.2016.</t>
  </si>
  <si>
    <t>24.03.2016.</t>
  </si>
  <si>
    <t>06.07.2016.</t>
  </si>
  <si>
    <t>28.06.2016.</t>
  </si>
  <si>
    <t>21.03.2016.</t>
  </si>
  <si>
    <t>22.02.2016.</t>
  </si>
  <si>
    <t>15.03.2016.</t>
  </si>
  <si>
    <t>DRAGANA TRTICA</t>
  </si>
  <si>
    <t>MILAN ŠTIMAC prof.</t>
  </si>
  <si>
    <t>KAPITALNA-IZRADA TROŠKOVNIKA</t>
  </si>
  <si>
    <t>KAPITALNA-RADOVI NA TERMOINSTALACIJI</t>
  </si>
  <si>
    <t>KAPITALNA-OPREMA</t>
  </si>
  <si>
    <t>27.10.2016.</t>
  </si>
  <si>
    <t>17.10.2016.</t>
  </si>
  <si>
    <t>INFORMATIČKI POPRAVCI</t>
  </si>
  <si>
    <t>MJESEČNA INF. PODRŠKA</t>
  </si>
  <si>
    <t>07.10.2016.</t>
  </si>
  <si>
    <t>18.10.2016.</t>
  </si>
  <si>
    <t>ENERGIJA-GRIJANJE</t>
  </si>
  <si>
    <t>22.11.2016.</t>
  </si>
  <si>
    <t>KAPITALNA-ZAVJESE</t>
  </si>
  <si>
    <t>28.11.2016.</t>
  </si>
  <si>
    <t>14.11.2016.</t>
  </si>
  <si>
    <t>02.11.2016.</t>
  </si>
  <si>
    <t>OPĆI TROŠKOVI-RAZLIKA</t>
  </si>
  <si>
    <t>23.12.2016.</t>
  </si>
  <si>
    <t>01.12.2016.</t>
  </si>
  <si>
    <t>10.11.2016.</t>
  </si>
  <si>
    <t>INVESTICIJSKO ODRŽAVANJE</t>
  </si>
  <si>
    <t>POPRAVAK RAČUNALA</t>
  </si>
  <si>
    <t>21.12.2016.</t>
  </si>
  <si>
    <t>443,941,92</t>
  </si>
  <si>
    <t>NAZIV PRORAČUNSKOG KORISNIKA GIMNAZIJA  GOSPIĆ</t>
  </si>
  <si>
    <t>BUDAČKA 24</t>
  </si>
  <si>
    <t>NAZIV PRORAČUNSKOG KORISNIKA  GIMNAZIJA GOPSIĆ</t>
  </si>
  <si>
    <t>ADRESA BUDAČKA 24</t>
  </si>
  <si>
    <t>GOSPIĆ , 30.01.2017.</t>
  </si>
  <si>
    <t>MILAN ŠTIMAC, prof.</t>
  </si>
  <si>
    <t>GOSPIĆ, 30.01.2017.</t>
  </si>
  <si>
    <t>053/560-233_____________________________</t>
  </si>
  <si>
    <t xml:space="preserve">                              MILAN ŠTIMAC, prof.</t>
  </si>
  <si>
    <t>15.11.2016.</t>
  </si>
  <si>
    <t>13.12.2016.</t>
  </si>
  <si>
    <t>(+60,80+63,84+9.287,55-625=292,106,79)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</si>
</sst>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12" borderId="0" applyNumberFormat="0" applyBorder="0" applyAlignment="0" applyProtection="0"/>
  </cellStyleXfs>
  <cellXfs count="13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3" borderId="4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8" xfId="0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/>
    <xf numFmtId="0" fontId="0" fillId="4" borderId="1" xfId="0" applyFill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0" fillId="0" borderId="9" xfId="0" applyBorder="1"/>
    <xf numFmtId="0" fontId="1" fillId="0" borderId="1" xfId="0" applyFont="1" applyFill="1" applyBorder="1" applyAlignment="1">
      <alignment horizontal="center"/>
    </xf>
    <xf numFmtId="0" fontId="0" fillId="5" borderId="1" xfId="0" applyFill="1" applyBorder="1"/>
    <xf numFmtId="0" fontId="0" fillId="5" borderId="9" xfId="0" applyFill="1" applyBorder="1"/>
    <xf numFmtId="0" fontId="0" fillId="6" borderId="1" xfId="0" applyFill="1" applyBorder="1"/>
    <xf numFmtId="0" fontId="1" fillId="0" borderId="0" xfId="0" applyFont="1" applyBorder="1"/>
    <xf numFmtId="0" fontId="0" fillId="0" borderId="10" xfId="0" applyBorder="1"/>
    <xf numFmtId="0" fontId="0" fillId="6" borderId="10" xfId="0" applyFill="1" applyBorder="1"/>
    <xf numFmtId="0" fontId="0" fillId="7" borderId="0" xfId="0" applyFill="1"/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5" borderId="1" xfId="0" quotePrefix="1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5" borderId="3" xfId="0" applyFill="1" applyBorder="1"/>
    <xf numFmtId="0" fontId="0" fillId="0" borderId="0" xfId="0" applyAlignment="1">
      <alignment horizontal="right"/>
    </xf>
    <xf numFmtId="0" fontId="1" fillId="7" borderId="1" xfId="0" applyFont="1" applyFill="1" applyBorder="1"/>
    <xf numFmtId="0" fontId="0" fillId="7" borderId="1" xfId="0" applyFill="1" applyBorder="1"/>
    <xf numFmtId="0" fontId="0" fillId="7" borderId="10" xfId="0" applyFill="1" applyBorder="1"/>
    <xf numFmtId="0" fontId="0" fillId="5" borderId="4" xfId="0" applyFill="1" applyBorder="1"/>
    <xf numFmtId="0" fontId="0" fillId="7" borderId="0" xfId="0" applyFill="1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2" borderId="1" xfId="0" applyFont="1" applyFill="1" applyBorder="1"/>
    <xf numFmtId="0" fontId="0" fillId="2" borderId="1" xfId="0" applyFill="1" applyBorder="1"/>
    <xf numFmtId="0" fontId="1" fillId="0" borderId="1" xfId="0" applyFont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0" xfId="0" applyFill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6" xfId="0" applyFont="1" applyBorder="1"/>
    <xf numFmtId="0" fontId="1" fillId="0" borderId="11" xfId="0" applyFont="1" applyBorder="1"/>
    <xf numFmtId="0" fontId="0" fillId="0" borderId="14" xfId="0" applyBorder="1"/>
    <xf numFmtId="2" fontId="1" fillId="0" borderId="11" xfId="0" applyNumberFormat="1" applyFont="1" applyBorder="1"/>
    <xf numFmtId="0" fontId="2" fillId="3" borderId="9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12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13" xfId="0" applyFont="1" applyFill="1" applyBorder="1"/>
    <xf numFmtId="0" fontId="1" fillId="9" borderId="10" xfId="0" applyFont="1" applyFill="1" applyBorder="1"/>
    <xf numFmtId="0" fontId="1" fillId="9" borderId="2" xfId="0" applyFont="1" applyFill="1" applyBorder="1"/>
    <xf numFmtId="0" fontId="1" fillId="9" borderId="15" xfId="0" applyFont="1" applyFill="1" applyBorder="1"/>
    <xf numFmtId="0" fontId="1" fillId="10" borderId="10" xfId="0" applyFont="1" applyFill="1" applyBorder="1"/>
    <xf numFmtId="2" fontId="1" fillId="10" borderId="2" xfId="0" applyNumberFormat="1" applyFont="1" applyFill="1" applyBorder="1"/>
    <xf numFmtId="0" fontId="1" fillId="10" borderId="2" xfId="0" applyFont="1" applyFill="1" applyBorder="1"/>
    <xf numFmtId="0" fontId="1" fillId="10" borderId="15" xfId="0" applyFont="1" applyFill="1" applyBorder="1"/>
    <xf numFmtId="0" fontId="0" fillId="9" borderId="9" xfId="0" applyFill="1" applyBorder="1"/>
    <xf numFmtId="0" fontId="3" fillId="11" borderId="10" xfId="0" applyFont="1" applyFill="1" applyBorder="1"/>
    <xf numFmtId="0" fontId="3" fillId="11" borderId="15" xfId="0" applyFont="1" applyFill="1" applyBorder="1"/>
    <xf numFmtId="0" fontId="3" fillId="11" borderId="0" xfId="0" applyFont="1" applyFill="1" applyBorder="1"/>
    <xf numFmtId="14" fontId="4" fillId="11" borderId="1" xfId="0" applyNumberFormat="1" applyFont="1" applyFill="1" applyBorder="1"/>
    <xf numFmtId="0" fontId="1" fillId="7" borderId="10" xfId="0" applyFont="1" applyFill="1" applyBorder="1"/>
    <xf numFmtId="0" fontId="1" fillId="7" borderId="15" xfId="0" applyFont="1" applyFill="1" applyBorder="1"/>
    <xf numFmtId="0" fontId="1" fillId="7" borderId="2" xfId="0" applyFont="1" applyFill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0" borderId="1" xfId="0" applyFont="1" applyBorder="1"/>
    <xf numFmtId="4" fontId="0" fillId="0" borderId="1" xfId="0" applyNumberFormat="1" applyBorder="1"/>
    <xf numFmtId="4" fontId="0" fillId="5" borderId="1" xfId="0" applyNumberFormat="1" applyFill="1" applyBorder="1"/>
    <xf numFmtId="4" fontId="0" fillId="4" borderId="1" xfId="0" applyNumberFormat="1" applyFill="1" applyBorder="1"/>
    <xf numFmtId="4" fontId="0" fillId="6" borderId="1" xfId="0" applyNumberFormat="1" applyFill="1" applyBorder="1"/>
    <xf numFmtId="4" fontId="1" fillId="7" borderId="2" xfId="0" applyNumberFormat="1" applyFont="1" applyFill="1" applyBorder="1"/>
    <xf numFmtId="4" fontId="1" fillId="0" borderId="11" xfId="0" applyNumberFormat="1" applyFont="1" applyBorder="1"/>
    <xf numFmtId="4" fontId="1" fillId="7" borderId="10" xfId="0" applyNumberFormat="1" applyFont="1" applyFill="1" applyBorder="1"/>
    <xf numFmtId="14" fontId="0" fillId="0" borderId="14" xfId="0" applyNumberFormat="1" applyBorder="1"/>
    <xf numFmtId="4" fontId="0" fillId="7" borderId="1" xfId="0" applyNumberFormat="1" applyFill="1" applyBorder="1"/>
    <xf numFmtId="4" fontId="0" fillId="2" borderId="1" xfId="0" applyNumberFormat="1" applyFill="1" applyBorder="1"/>
    <xf numFmtId="4" fontId="0" fillId="5" borderId="9" xfId="0" applyNumberFormat="1" applyFill="1" applyBorder="1"/>
    <xf numFmtId="14" fontId="0" fillId="0" borderId="0" xfId="0" applyNumberFormat="1"/>
    <xf numFmtId="4" fontId="1" fillId="0" borderId="11" xfId="0" applyNumberFormat="1" applyFont="1" applyFill="1" applyBorder="1"/>
    <xf numFmtId="4" fontId="1" fillId="0" borderId="6" xfId="0" applyNumberFormat="1" applyFont="1" applyBorder="1"/>
    <xf numFmtId="2" fontId="0" fillId="0" borderId="1" xfId="0" applyNumberFormat="1" applyBorder="1"/>
    <xf numFmtId="2" fontId="0" fillId="5" borderId="1" xfId="0" applyNumberFormat="1" applyFill="1" applyBorder="1"/>
    <xf numFmtId="2" fontId="0" fillId="4" borderId="1" xfId="0" applyNumberFormat="1" applyFill="1" applyBorder="1"/>
    <xf numFmtId="2" fontId="0" fillId="6" borderId="1" xfId="0" applyNumberFormat="1" applyFill="1" applyBorder="1"/>
    <xf numFmtId="4" fontId="0" fillId="0" borderId="1" xfId="0" applyNumberFormat="1" applyBorder="1" applyAlignment="1">
      <alignment horizontal="right"/>
    </xf>
    <xf numFmtId="4" fontId="0" fillId="0" borderId="9" xfId="0" applyNumberFormat="1" applyBorder="1"/>
    <xf numFmtId="0" fontId="1" fillId="0" borderId="6" xfId="0" applyFont="1" applyFill="1" applyBorder="1"/>
    <xf numFmtId="4" fontId="1" fillId="0" borderId="0" xfId="0" applyNumberFormat="1" applyFont="1" applyBorder="1"/>
    <xf numFmtId="4" fontId="9" fillId="0" borderId="0" xfId="0" applyNumberFormat="1" applyFont="1"/>
    <xf numFmtId="4" fontId="1" fillId="0" borderId="0" xfId="0" applyNumberFormat="1" applyFont="1"/>
    <xf numFmtId="0" fontId="1" fillId="0" borderId="14" xfId="0" applyFont="1" applyBorder="1"/>
    <xf numFmtId="14" fontId="1" fillId="0" borderId="14" xfId="0" applyNumberFormat="1" applyFont="1" applyBorder="1"/>
    <xf numFmtId="4" fontId="8" fillId="7" borderId="1" xfId="1" applyNumberFormat="1" applyFont="1" applyFill="1" applyBorder="1"/>
    <xf numFmtId="4" fontId="10" fillId="7" borderId="1" xfId="1" applyNumberFormat="1" applyFont="1" applyFill="1" applyBorder="1"/>
    <xf numFmtId="14" fontId="1" fillId="0" borderId="14" xfId="0" applyNumberFormat="1" applyFont="1" applyFill="1" applyBorder="1"/>
    <xf numFmtId="0" fontId="0" fillId="3" borderId="1" xfId="0" applyFill="1" applyBorder="1"/>
    <xf numFmtId="17" fontId="0" fillId="3" borderId="1" xfId="0" applyNumberFormat="1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4" fontId="0" fillId="3" borderId="1" xfId="0" applyNumberFormat="1" applyFill="1" applyBorder="1"/>
    <xf numFmtId="2" fontId="0" fillId="3" borderId="1" xfId="0" applyNumberFormat="1" applyFill="1" applyBorder="1"/>
    <xf numFmtId="0" fontId="0" fillId="0" borderId="1" xfId="0" applyFill="1" applyBorder="1"/>
    <xf numFmtId="2" fontId="0" fillId="0" borderId="1" xfId="0" applyNumberFormat="1" applyFill="1" applyBorder="1"/>
    <xf numFmtId="4" fontId="0" fillId="0" borderId="1" xfId="0" applyNumberFormat="1" applyFill="1" applyBorder="1"/>
    <xf numFmtId="3" fontId="0" fillId="5" borderId="1" xfId="0" applyNumberFormat="1" applyFill="1" applyBorder="1"/>
    <xf numFmtId="4" fontId="0" fillId="0" borderId="10" xfId="0" applyNumberFormat="1" applyBorder="1"/>
    <xf numFmtId="4" fontId="0" fillId="4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ill="1" applyBorder="1"/>
    <xf numFmtId="0" fontId="1" fillId="0" borderId="1" xfId="0" applyFont="1" applyFill="1" applyBorder="1"/>
    <xf numFmtId="4" fontId="0" fillId="0" borderId="1" xfId="0" applyNumberFormat="1" applyFont="1" applyBorder="1"/>
    <xf numFmtId="2" fontId="0" fillId="0" borderId="10" xfId="0" applyNumberFormat="1" applyBorder="1"/>
    <xf numFmtId="2" fontId="0" fillId="6" borderId="10" xfId="0" applyNumberFormat="1" applyFill="1" applyBorder="1"/>
    <xf numFmtId="2" fontId="0" fillId="0" borderId="4" xfId="0" applyNumberFormat="1" applyBorder="1"/>
    <xf numFmtId="2" fontId="0" fillId="0" borderId="9" xfId="0" applyNumberFormat="1" applyBorder="1"/>
    <xf numFmtId="2" fontId="0" fillId="7" borderId="10" xfId="0" applyNumberFormat="1" applyFill="1" applyBorder="1"/>
    <xf numFmtId="2" fontId="0" fillId="7" borderId="1" xfId="0" applyNumberFormat="1" applyFill="1" applyBorder="1"/>
    <xf numFmtId="4" fontId="0" fillId="0" borderId="6" xfId="0" applyNumberFormat="1" applyFill="1" applyBorder="1"/>
    <xf numFmtId="4" fontId="1" fillId="7" borderId="0" xfId="0" applyNumberFormat="1" applyFont="1" applyFill="1" applyBorder="1"/>
  </cellXfs>
  <cellStyles count="2">
    <cellStyle name="Dobro" xfId="1" builtinId="26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opLeftCell="A31" workbookViewId="0">
      <selection activeCell="B59" sqref="B59"/>
    </sheetView>
  </sheetViews>
  <sheetFormatPr defaultRowHeight="15" x14ac:dyDescent="0.25"/>
  <cols>
    <col min="1" max="1" width="10.85546875" customWidth="1"/>
    <col min="2" max="2" width="63.5703125" customWidth="1"/>
    <col min="3" max="3" width="9.85546875" customWidth="1"/>
    <col min="4" max="5" width="10.140625" bestFit="1" customWidth="1"/>
    <col min="6" max="6" width="10.85546875" customWidth="1"/>
    <col min="7" max="9" width="10.140625" bestFit="1" customWidth="1"/>
    <col min="10" max="10" width="11.7109375" customWidth="1"/>
    <col min="11" max="11" width="10" customWidth="1"/>
    <col min="12" max="12" width="10.140625" customWidth="1"/>
    <col min="13" max="13" width="9.85546875" customWidth="1"/>
    <col min="14" max="14" width="11.28515625" customWidth="1"/>
    <col min="15" max="15" width="10.28515625" customWidth="1"/>
    <col min="16" max="16" width="10" customWidth="1"/>
    <col min="17" max="17" width="10.140625" bestFit="1" customWidth="1"/>
    <col min="18" max="18" width="12.7109375" customWidth="1"/>
    <col min="19" max="19" width="11.7109375" bestFit="1" customWidth="1"/>
  </cols>
  <sheetData>
    <row r="1" spans="1:18" x14ac:dyDescent="0.25">
      <c r="A1" t="s">
        <v>51</v>
      </c>
    </row>
    <row r="3" spans="1:18" x14ac:dyDescent="0.25">
      <c r="A3" t="s">
        <v>217</v>
      </c>
    </row>
    <row r="4" spans="1:18" x14ac:dyDescent="0.25">
      <c r="A4" t="s">
        <v>218</v>
      </c>
    </row>
    <row r="6" spans="1:18" x14ac:dyDescent="0.25">
      <c r="A6" s="113"/>
      <c r="B6" s="113"/>
      <c r="C6" s="25" t="s">
        <v>21</v>
      </c>
      <c r="D6" s="25" t="s">
        <v>22</v>
      </c>
      <c r="E6" s="25" t="s">
        <v>24</v>
      </c>
      <c r="F6" s="26" t="s">
        <v>35</v>
      </c>
      <c r="G6" s="25" t="s">
        <v>36</v>
      </c>
      <c r="H6" s="25" t="s">
        <v>37</v>
      </c>
      <c r="I6" s="25" t="s">
        <v>38</v>
      </c>
      <c r="J6" s="26" t="s">
        <v>35</v>
      </c>
      <c r="K6" s="25" t="s">
        <v>39</v>
      </c>
      <c r="L6" s="25" t="s">
        <v>40</v>
      </c>
      <c r="M6" s="25" t="s">
        <v>41</v>
      </c>
      <c r="N6" s="26" t="s">
        <v>35</v>
      </c>
      <c r="O6" s="25" t="s">
        <v>46</v>
      </c>
      <c r="P6" s="25" t="s">
        <v>48</v>
      </c>
      <c r="Q6" s="25" t="s">
        <v>49</v>
      </c>
      <c r="R6" s="26" t="s">
        <v>35</v>
      </c>
    </row>
    <row r="7" spans="1:18" x14ac:dyDescent="0.25">
      <c r="A7" s="113" t="s">
        <v>57</v>
      </c>
      <c r="B7" s="113"/>
      <c r="C7" s="25">
        <v>2016</v>
      </c>
      <c r="D7" s="25">
        <v>2016</v>
      </c>
      <c r="E7" s="25">
        <v>2016</v>
      </c>
      <c r="F7" s="27" t="s">
        <v>42</v>
      </c>
      <c r="G7" s="25">
        <v>2016</v>
      </c>
      <c r="H7" s="25">
        <v>2016</v>
      </c>
      <c r="I7" s="25">
        <v>2016</v>
      </c>
      <c r="J7" s="27" t="s">
        <v>45</v>
      </c>
      <c r="K7" s="25">
        <v>2016</v>
      </c>
      <c r="L7" s="25">
        <v>2016</v>
      </c>
      <c r="M7" s="25">
        <v>2016</v>
      </c>
      <c r="N7" s="27" t="s">
        <v>47</v>
      </c>
      <c r="O7" s="25">
        <v>2016</v>
      </c>
      <c r="P7" s="25">
        <v>2016</v>
      </c>
      <c r="Q7" s="25">
        <v>2016</v>
      </c>
      <c r="R7" s="29" t="s">
        <v>50</v>
      </c>
    </row>
    <row r="8" spans="1:18" x14ac:dyDescent="0.25">
      <c r="A8" s="77">
        <v>6</v>
      </c>
      <c r="B8" s="78" t="s">
        <v>2</v>
      </c>
      <c r="C8" s="86">
        <v>278100</v>
      </c>
      <c r="D8" s="86">
        <v>338774.43</v>
      </c>
      <c r="E8" s="86">
        <v>380584.81</v>
      </c>
      <c r="F8" s="85">
        <v>997459.24</v>
      </c>
      <c r="G8" s="86">
        <v>338922.54</v>
      </c>
      <c r="H8" s="86">
        <v>316274.15999999997</v>
      </c>
      <c r="I8" s="86">
        <v>429582.49</v>
      </c>
      <c r="J8" s="85">
        <v>2082238.43</v>
      </c>
      <c r="K8" s="86">
        <v>386610.73</v>
      </c>
      <c r="L8" s="86">
        <v>326506.26</v>
      </c>
      <c r="M8" s="86">
        <v>443924.92</v>
      </c>
      <c r="N8" s="99">
        <v>3239280.34</v>
      </c>
      <c r="O8" s="86">
        <v>401431.5</v>
      </c>
      <c r="P8" s="86">
        <v>412201.27</v>
      </c>
      <c r="Q8" s="86">
        <v>416300.05</v>
      </c>
      <c r="R8" s="85">
        <v>4469213.0599999996</v>
      </c>
    </row>
    <row r="9" spans="1:18" x14ac:dyDescent="0.25">
      <c r="A9" s="75">
        <v>63</v>
      </c>
      <c r="B9" s="76" t="s">
        <v>167</v>
      </c>
      <c r="C9" s="84">
        <v>277699.37</v>
      </c>
      <c r="D9" s="84">
        <v>287679.82</v>
      </c>
      <c r="E9" s="84">
        <v>297714.51</v>
      </c>
      <c r="F9" s="85">
        <f>SUM(C9:E9)</f>
        <v>863093.7</v>
      </c>
      <c r="G9" s="84">
        <v>280579.03999999998</v>
      </c>
      <c r="H9" s="84">
        <v>295666</v>
      </c>
      <c r="I9" s="84">
        <v>299721.93</v>
      </c>
      <c r="J9" s="85">
        <v>1739060.67</v>
      </c>
      <c r="K9" s="84">
        <v>333314.83</v>
      </c>
      <c r="L9" s="84">
        <v>291261.33</v>
      </c>
      <c r="M9" s="84">
        <v>377097.15</v>
      </c>
      <c r="N9" s="99">
        <v>2740733.98</v>
      </c>
      <c r="O9" s="84">
        <v>300912.59999999998</v>
      </c>
      <c r="P9" s="84">
        <v>290108.93</v>
      </c>
      <c r="Q9" s="84">
        <v>318567.34999999998</v>
      </c>
      <c r="R9" s="85">
        <v>3650322.86</v>
      </c>
    </row>
    <row r="10" spans="1:18" x14ac:dyDescent="0.25">
      <c r="A10" s="75">
        <v>6323</v>
      </c>
      <c r="B10" s="76" t="s">
        <v>231</v>
      </c>
      <c r="C10" s="124">
        <v>0</v>
      </c>
      <c r="D10" s="84">
        <v>0</v>
      </c>
      <c r="E10" s="84">
        <v>0</v>
      </c>
      <c r="F10" s="17">
        <v>0</v>
      </c>
      <c r="G10" s="84">
        <v>0</v>
      </c>
      <c r="H10" s="84">
        <v>0</v>
      </c>
      <c r="I10" s="120">
        <v>0</v>
      </c>
      <c r="J10" s="17">
        <v>0</v>
      </c>
      <c r="K10" s="120">
        <v>0</v>
      </c>
      <c r="L10" s="120">
        <v>0</v>
      </c>
      <c r="M10" s="84">
        <v>85781.41</v>
      </c>
      <c r="N10" s="85">
        <v>85781.41</v>
      </c>
      <c r="O10" s="1">
        <v>905</v>
      </c>
      <c r="P10" s="1">
        <v>0</v>
      </c>
      <c r="Q10" s="1">
        <v>0</v>
      </c>
      <c r="R10" s="17">
        <v>86686.41</v>
      </c>
    </row>
    <row r="11" spans="1:18" x14ac:dyDescent="0.25">
      <c r="A11" s="75">
        <v>6341</v>
      </c>
      <c r="B11" s="76" t="s">
        <v>232</v>
      </c>
      <c r="C11" s="8"/>
      <c r="D11" s="84"/>
      <c r="E11" s="84">
        <v>2000</v>
      </c>
      <c r="F11" s="121">
        <v>2000</v>
      </c>
      <c r="G11" s="84"/>
      <c r="H11" s="84"/>
      <c r="I11" s="98">
        <v>2000</v>
      </c>
      <c r="J11" s="17">
        <v>4000</v>
      </c>
      <c r="K11" s="1"/>
      <c r="L11" s="1"/>
      <c r="M11" s="1"/>
      <c r="N11" s="17">
        <v>4000</v>
      </c>
      <c r="O11" s="1"/>
      <c r="P11" s="1"/>
      <c r="Q11" s="1"/>
      <c r="R11" s="17">
        <v>4000</v>
      </c>
    </row>
    <row r="12" spans="1:18" ht="17.25" customHeight="1" x14ac:dyDescent="0.25">
      <c r="A12" s="75">
        <v>636</v>
      </c>
      <c r="B12" s="76" t="s">
        <v>168</v>
      </c>
      <c r="C12" s="84">
        <v>277699.37</v>
      </c>
      <c r="D12" s="84">
        <v>287679.82</v>
      </c>
      <c r="E12" s="84">
        <v>295714.51</v>
      </c>
      <c r="F12" s="85">
        <f>SUM(C12:E12)</f>
        <v>861093.7</v>
      </c>
      <c r="G12" s="84">
        <v>280579.03999999998</v>
      </c>
      <c r="H12" s="84">
        <v>295666</v>
      </c>
      <c r="I12" s="84">
        <v>297721.93</v>
      </c>
      <c r="J12" s="85">
        <v>1735060.67</v>
      </c>
      <c r="K12" s="84">
        <v>333314.83</v>
      </c>
      <c r="L12" s="84">
        <v>291261.33</v>
      </c>
      <c r="M12" s="84">
        <v>291315.74</v>
      </c>
      <c r="N12" s="99">
        <v>2650952.5699999998</v>
      </c>
      <c r="O12" s="122">
        <v>300007.59999999998</v>
      </c>
      <c r="P12" s="122">
        <v>290108.93</v>
      </c>
      <c r="Q12" s="84">
        <v>318567.34999999998</v>
      </c>
      <c r="R12" s="85">
        <v>3559636.45</v>
      </c>
    </row>
    <row r="13" spans="1:18" x14ac:dyDescent="0.25">
      <c r="A13" s="75">
        <v>64</v>
      </c>
      <c r="B13" s="76" t="s">
        <v>3</v>
      </c>
      <c r="C13" s="1">
        <v>51.29</v>
      </c>
      <c r="D13" s="1">
        <v>0</v>
      </c>
      <c r="E13" s="1">
        <v>0</v>
      </c>
      <c r="F13" s="17">
        <f t="shared" ref="F13:F20" si="0">SUM(C13:E13)</f>
        <v>51.29</v>
      </c>
      <c r="G13" s="1">
        <v>54.62</v>
      </c>
      <c r="H13" s="1">
        <v>0</v>
      </c>
      <c r="I13" s="1">
        <v>0</v>
      </c>
      <c r="J13" s="17">
        <v>105.91</v>
      </c>
      <c r="K13" s="1">
        <v>36</v>
      </c>
      <c r="L13" s="1">
        <v>0</v>
      </c>
      <c r="M13" s="1">
        <v>0</v>
      </c>
      <c r="N13" s="17">
        <v>141.91</v>
      </c>
      <c r="O13" s="1">
        <v>0</v>
      </c>
      <c r="P13" s="1">
        <v>0</v>
      </c>
      <c r="Q13" s="1">
        <v>36.369999999999997</v>
      </c>
      <c r="R13" s="17">
        <v>178.28</v>
      </c>
    </row>
    <row r="14" spans="1:18" x14ac:dyDescent="0.25">
      <c r="A14" s="75">
        <v>641</v>
      </c>
      <c r="B14" s="76" t="s">
        <v>4</v>
      </c>
      <c r="C14" s="1">
        <v>0</v>
      </c>
      <c r="D14" s="1">
        <v>0</v>
      </c>
      <c r="E14" s="1"/>
      <c r="F14" s="17">
        <f t="shared" si="0"/>
        <v>0</v>
      </c>
      <c r="G14" s="1">
        <v>0</v>
      </c>
      <c r="H14" s="1">
        <v>0</v>
      </c>
      <c r="I14" s="1">
        <v>0</v>
      </c>
      <c r="J14" s="17">
        <v>0</v>
      </c>
      <c r="K14" s="1">
        <v>0</v>
      </c>
      <c r="L14" s="1">
        <v>0</v>
      </c>
      <c r="M14" s="1">
        <v>0</v>
      </c>
      <c r="N14" s="17">
        <v>0</v>
      </c>
      <c r="O14" s="1">
        <v>0</v>
      </c>
      <c r="P14" s="1">
        <v>0</v>
      </c>
      <c r="Q14" s="1">
        <v>0</v>
      </c>
      <c r="R14" s="17"/>
    </row>
    <row r="15" spans="1:18" x14ac:dyDescent="0.25">
      <c r="A15" s="75">
        <v>642</v>
      </c>
      <c r="B15" s="76" t="s">
        <v>5</v>
      </c>
      <c r="C15" s="1">
        <v>0</v>
      </c>
      <c r="D15" s="1">
        <v>0</v>
      </c>
      <c r="E15" s="1">
        <v>0</v>
      </c>
      <c r="F15" s="17">
        <f t="shared" si="0"/>
        <v>0</v>
      </c>
      <c r="G15" s="1">
        <v>0</v>
      </c>
      <c r="H15" s="1">
        <v>0</v>
      </c>
      <c r="I15" s="1">
        <v>0</v>
      </c>
      <c r="J15" s="17">
        <v>0</v>
      </c>
      <c r="K15" s="1">
        <v>0</v>
      </c>
      <c r="L15" s="1">
        <v>0</v>
      </c>
      <c r="M15" s="1">
        <v>0</v>
      </c>
      <c r="N15" s="17">
        <v>0</v>
      </c>
      <c r="O15" s="1">
        <v>0</v>
      </c>
      <c r="P15" s="1">
        <v>0</v>
      </c>
      <c r="Q15" s="1">
        <v>569</v>
      </c>
      <c r="R15" s="17">
        <v>569</v>
      </c>
    </row>
    <row r="16" spans="1:18" x14ac:dyDescent="0.25">
      <c r="A16" s="75">
        <v>643</v>
      </c>
      <c r="B16" s="76" t="s">
        <v>6</v>
      </c>
      <c r="C16" s="1">
        <v>51.29</v>
      </c>
      <c r="D16" s="1">
        <v>0</v>
      </c>
      <c r="E16" s="1">
        <v>0</v>
      </c>
      <c r="F16" s="17">
        <f t="shared" si="0"/>
        <v>51.29</v>
      </c>
      <c r="G16" s="1">
        <v>54.62</v>
      </c>
      <c r="H16" s="1">
        <v>0</v>
      </c>
      <c r="I16" s="1">
        <v>0</v>
      </c>
      <c r="J16" s="17">
        <v>105.91</v>
      </c>
      <c r="K16" s="1">
        <v>36</v>
      </c>
      <c r="L16" s="1">
        <v>0</v>
      </c>
      <c r="M16" s="1">
        <v>0</v>
      </c>
      <c r="N16" s="17">
        <v>141.91</v>
      </c>
      <c r="O16" s="1">
        <v>0</v>
      </c>
      <c r="P16" s="1">
        <v>0</v>
      </c>
      <c r="Q16" s="1">
        <v>36.369999999999997</v>
      </c>
      <c r="R16" s="17">
        <v>178.28</v>
      </c>
    </row>
    <row r="17" spans="1:18" x14ac:dyDescent="0.25">
      <c r="A17" s="75">
        <v>65</v>
      </c>
      <c r="B17" s="76" t="s">
        <v>9</v>
      </c>
      <c r="C17" s="1">
        <v>0</v>
      </c>
      <c r="D17" s="1">
        <v>0</v>
      </c>
      <c r="E17" s="1"/>
      <c r="F17" s="17">
        <f t="shared" si="0"/>
        <v>0</v>
      </c>
      <c r="G17" s="1"/>
      <c r="H17" s="1"/>
      <c r="I17" s="1"/>
      <c r="J17" s="17"/>
      <c r="K17" s="1"/>
      <c r="L17" s="84">
        <v>6584.44</v>
      </c>
      <c r="M17" s="1">
        <v>0</v>
      </c>
      <c r="N17" s="17">
        <v>6584.44</v>
      </c>
      <c r="O17" s="1">
        <v>0</v>
      </c>
      <c r="P17" s="1">
        <v>0</v>
      </c>
      <c r="Q17" s="1">
        <v>0</v>
      </c>
      <c r="R17" s="17">
        <v>6584.44</v>
      </c>
    </row>
    <row r="18" spans="1:18" x14ac:dyDescent="0.25">
      <c r="A18" s="75">
        <v>651</v>
      </c>
      <c r="B18" s="76" t="s">
        <v>169</v>
      </c>
      <c r="C18" s="1">
        <v>0</v>
      </c>
      <c r="D18" s="1">
        <v>0</v>
      </c>
      <c r="E18" s="1"/>
      <c r="F18" s="17">
        <f t="shared" si="0"/>
        <v>0</v>
      </c>
      <c r="G18" s="1"/>
      <c r="H18" s="1"/>
      <c r="I18" s="1"/>
      <c r="J18" s="17"/>
      <c r="K18" s="1"/>
      <c r="L18" s="1"/>
      <c r="M18" s="1"/>
      <c r="N18" s="17"/>
      <c r="O18" s="1"/>
      <c r="P18" s="1"/>
      <c r="Q18" s="1"/>
      <c r="R18" s="17"/>
    </row>
    <row r="19" spans="1:18" x14ac:dyDescent="0.25">
      <c r="A19" s="75">
        <v>652</v>
      </c>
      <c r="B19" s="76" t="s">
        <v>7</v>
      </c>
      <c r="C19" s="1">
        <v>0</v>
      </c>
      <c r="D19" s="1">
        <v>0</v>
      </c>
      <c r="E19" s="1"/>
      <c r="F19" s="17">
        <f t="shared" si="0"/>
        <v>0</v>
      </c>
      <c r="G19" s="1"/>
      <c r="H19" s="1"/>
      <c r="I19" s="1"/>
      <c r="J19" s="17"/>
      <c r="K19" s="1"/>
      <c r="L19" s="84">
        <v>6584.44</v>
      </c>
      <c r="M19" s="1"/>
      <c r="N19" s="17">
        <v>6584.44</v>
      </c>
      <c r="O19" s="1"/>
      <c r="P19" s="1"/>
      <c r="Q19" s="1"/>
      <c r="R19" s="17">
        <v>6584.44</v>
      </c>
    </row>
    <row r="20" spans="1:18" x14ac:dyDescent="0.25">
      <c r="A20" s="75">
        <v>653</v>
      </c>
      <c r="B20" s="76" t="s">
        <v>8</v>
      </c>
      <c r="C20" s="1">
        <v>0</v>
      </c>
      <c r="D20" s="1">
        <v>0</v>
      </c>
      <c r="E20" s="1"/>
      <c r="F20" s="17">
        <f t="shared" si="0"/>
        <v>0</v>
      </c>
      <c r="G20" s="1"/>
      <c r="H20" s="1"/>
      <c r="I20" s="1"/>
      <c r="J20" s="17"/>
      <c r="K20" s="1"/>
      <c r="L20" s="1"/>
      <c r="M20" s="1"/>
      <c r="N20" s="17"/>
      <c r="O20" s="1"/>
      <c r="P20" s="1"/>
      <c r="Q20" s="1"/>
      <c r="R20" s="17"/>
    </row>
    <row r="21" spans="1:18" ht="26.25" x14ac:dyDescent="0.25">
      <c r="A21" s="75">
        <v>66</v>
      </c>
      <c r="B21" s="76" t="s">
        <v>10</v>
      </c>
      <c r="C21" s="1">
        <v>349.34</v>
      </c>
      <c r="D21" s="1">
        <v>0</v>
      </c>
      <c r="E21" s="84">
        <v>2000</v>
      </c>
      <c r="F21" s="85">
        <f>SUM(C21:E21)</f>
        <v>2349.34</v>
      </c>
      <c r="G21" s="84">
        <v>1418.42</v>
      </c>
      <c r="H21" s="84">
        <v>1090.25</v>
      </c>
      <c r="I21" s="84">
        <v>1488.45</v>
      </c>
      <c r="J21" s="85">
        <v>6346.46</v>
      </c>
      <c r="K21" s="84">
        <v>5745.88</v>
      </c>
      <c r="L21" s="98">
        <v>22825.4</v>
      </c>
      <c r="M21" s="84">
        <v>21868.95</v>
      </c>
      <c r="N21" s="85">
        <v>56786.59</v>
      </c>
      <c r="O21" s="84">
        <v>9326.58</v>
      </c>
      <c r="P21" s="84">
        <v>7580.49</v>
      </c>
      <c r="Q21" s="84">
        <v>13442.2</v>
      </c>
      <c r="R21" s="85">
        <v>87135.86</v>
      </c>
    </row>
    <row r="22" spans="1:18" ht="26.25" x14ac:dyDescent="0.25">
      <c r="A22" s="75">
        <v>661</v>
      </c>
      <c r="B22" s="76" t="s">
        <v>165</v>
      </c>
      <c r="C22" s="1">
        <v>349.34</v>
      </c>
      <c r="D22" s="1">
        <v>0</v>
      </c>
      <c r="E22" s="84">
        <v>2000</v>
      </c>
      <c r="F22" s="85">
        <v>2349.34</v>
      </c>
      <c r="G22" s="84">
        <v>1418.42</v>
      </c>
      <c r="H22" s="84">
        <v>1090.25</v>
      </c>
      <c r="I22" s="102">
        <v>1488.45</v>
      </c>
      <c r="J22" s="85">
        <v>6346.46</v>
      </c>
      <c r="K22" s="84">
        <v>5745.88</v>
      </c>
      <c r="L22" s="84">
        <v>22825.4</v>
      </c>
      <c r="M22" s="84">
        <v>21868.95</v>
      </c>
      <c r="N22" s="85">
        <v>56786.59</v>
      </c>
      <c r="O22" s="84">
        <v>9326.58</v>
      </c>
      <c r="P22" s="84">
        <v>7580.49</v>
      </c>
      <c r="Q22" s="84">
        <v>13442.2</v>
      </c>
      <c r="R22" s="85">
        <v>87135.86</v>
      </c>
    </row>
    <row r="23" spans="1:18" ht="26.25" x14ac:dyDescent="0.25">
      <c r="A23" s="75">
        <v>663</v>
      </c>
      <c r="B23" s="76" t="s">
        <v>166</v>
      </c>
      <c r="C23" s="1">
        <v>0</v>
      </c>
      <c r="D23" s="84">
        <v>0</v>
      </c>
      <c r="E23" s="84"/>
      <c r="F23" s="85"/>
      <c r="G23" s="1">
        <v>0</v>
      </c>
      <c r="H23" s="1">
        <v>0</v>
      </c>
      <c r="I23" s="84">
        <v>0</v>
      </c>
      <c r="J23" s="85">
        <v>0</v>
      </c>
      <c r="K23" s="1">
        <v>0</v>
      </c>
      <c r="L23" s="1">
        <v>0</v>
      </c>
      <c r="M23" s="1">
        <v>0</v>
      </c>
      <c r="N23" s="17"/>
      <c r="O23" s="1">
        <v>0</v>
      </c>
      <c r="P23" s="1">
        <v>0</v>
      </c>
      <c r="Q23" s="1">
        <v>0</v>
      </c>
      <c r="R23" s="17"/>
    </row>
    <row r="24" spans="1:18" x14ac:dyDescent="0.25">
      <c r="A24" s="75">
        <v>67</v>
      </c>
      <c r="B24" s="76" t="s">
        <v>170</v>
      </c>
      <c r="C24" s="1"/>
      <c r="D24" s="84">
        <v>51094.61</v>
      </c>
      <c r="E24" s="84">
        <v>80870.3</v>
      </c>
      <c r="F24" s="85">
        <v>131964.91</v>
      </c>
      <c r="G24" s="84">
        <v>56870.46</v>
      </c>
      <c r="H24" s="84">
        <v>19517.91</v>
      </c>
      <c r="I24" s="84">
        <v>128372.11</v>
      </c>
      <c r="J24" s="85">
        <v>336725.39</v>
      </c>
      <c r="K24" s="84">
        <v>47514.02</v>
      </c>
      <c r="L24" s="84">
        <v>5835.09</v>
      </c>
      <c r="M24" s="84">
        <v>44958.82</v>
      </c>
      <c r="N24" s="85">
        <v>435033.32</v>
      </c>
      <c r="O24" s="84">
        <v>91192.320000000007</v>
      </c>
      <c r="P24" s="84">
        <v>114511.85</v>
      </c>
      <c r="Q24" s="84">
        <v>83685.13</v>
      </c>
      <c r="R24" s="85">
        <v>724422.62</v>
      </c>
    </row>
    <row r="25" spans="1:18" x14ac:dyDescent="0.25">
      <c r="A25" s="75">
        <v>671</v>
      </c>
      <c r="B25" s="76" t="s">
        <v>11</v>
      </c>
      <c r="C25" s="1">
        <v>0</v>
      </c>
      <c r="D25" s="111">
        <v>51094.61</v>
      </c>
      <c r="E25" s="84">
        <v>80870.3</v>
      </c>
      <c r="F25" s="85">
        <v>131961.91</v>
      </c>
      <c r="G25" s="84">
        <v>56870.46</v>
      </c>
      <c r="H25" s="84">
        <v>19517.91</v>
      </c>
      <c r="I25" s="84">
        <v>128372.11</v>
      </c>
      <c r="J25" s="85">
        <v>336725.39</v>
      </c>
      <c r="K25" s="84">
        <v>47514.02</v>
      </c>
      <c r="L25" s="84">
        <v>5835.09</v>
      </c>
      <c r="M25" s="84">
        <v>44958.82</v>
      </c>
      <c r="N25" s="85">
        <v>435033.32</v>
      </c>
      <c r="O25" s="84">
        <v>91192.320000000007</v>
      </c>
      <c r="P25" s="84">
        <v>114511.85</v>
      </c>
      <c r="Q25" s="84">
        <v>83685.13</v>
      </c>
      <c r="R25" s="85">
        <v>724422.62</v>
      </c>
    </row>
    <row r="26" spans="1:18" x14ac:dyDescent="0.25">
      <c r="A26" s="75">
        <v>673</v>
      </c>
      <c r="B26" s="76" t="s">
        <v>12</v>
      </c>
      <c r="C26" s="1">
        <v>0</v>
      </c>
      <c r="D26" s="1">
        <v>0</v>
      </c>
      <c r="E26" s="1">
        <v>0</v>
      </c>
      <c r="F26" s="17">
        <f t="shared" ref="F26:F28" si="1">SUM(C26:E26)</f>
        <v>0</v>
      </c>
      <c r="G26" s="1">
        <v>0</v>
      </c>
      <c r="H26" s="1">
        <v>0</v>
      </c>
      <c r="I26" s="33">
        <v>0</v>
      </c>
      <c r="J26" s="17"/>
      <c r="K26" s="1">
        <v>0</v>
      </c>
      <c r="L26" s="1">
        <v>0</v>
      </c>
      <c r="M26" s="1">
        <v>0</v>
      </c>
      <c r="N26" s="17"/>
      <c r="O26" s="1">
        <v>0</v>
      </c>
      <c r="P26" s="1">
        <v>0</v>
      </c>
      <c r="Q26" s="1">
        <v>0</v>
      </c>
      <c r="R26" s="17"/>
    </row>
    <row r="27" spans="1:18" x14ac:dyDescent="0.25">
      <c r="A27" s="75">
        <v>68</v>
      </c>
      <c r="B27" s="76" t="s">
        <v>13</v>
      </c>
      <c r="C27" s="1">
        <v>0</v>
      </c>
      <c r="D27" s="1">
        <v>0</v>
      </c>
      <c r="E27" s="1">
        <v>0</v>
      </c>
      <c r="F27" s="17">
        <f t="shared" si="1"/>
        <v>0</v>
      </c>
      <c r="G27" s="1">
        <v>0</v>
      </c>
      <c r="H27" s="1">
        <v>0</v>
      </c>
      <c r="I27" s="1">
        <v>0</v>
      </c>
      <c r="J27" s="17"/>
      <c r="K27" s="1">
        <v>0</v>
      </c>
      <c r="L27" s="1">
        <v>0</v>
      </c>
      <c r="M27" s="1">
        <v>0</v>
      </c>
      <c r="N27" s="17"/>
      <c r="O27" s="1">
        <v>0</v>
      </c>
      <c r="P27" s="1">
        <v>0</v>
      </c>
      <c r="Q27" s="1">
        <v>0</v>
      </c>
      <c r="R27" s="17"/>
    </row>
    <row r="28" spans="1:18" x14ac:dyDescent="0.25">
      <c r="A28" s="75">
        <v>681</v>
      </c>
      <c r="B28" s="76" t="s">
        <v>14</v>
      </c>
      <c r="C28" s="1">
        <v>0</v>
      </c>
      <c r="D28" s="1">
        <v>0</v>
      </c>
      <c r="E28" s="1">
        <v>0</v>
      </c>
      <c r="F28" s="17">
        <f t="shared" si="1"/>
        <v>0</v>
      </c>
      <c r="G28" s="1">
        <v>0</v>
      </c>
      <c r="H28" s="1">
        <v>0</v>
      </c>
      <c r="I28" s="1">
        <v>0</v>
      </c>
      <c r="J28" s="17"/>
      <c r="K28" s="1">
        <v>0</v>
      </c>
      <c r="L28" s="1">
        <v>0</v>
      </c>
      <c r="M28" s="1">
        <v>0</v>
      </c>
      <c r="N28" s="17"/>
      <c r="O28" s="1">
        <v>0</v>
      </c>
      <c r="P28" s="1">
        <v>0</v>
      </c>
      <c r="Q28" s="1">
        <v>0</v>
      </c>
      <c r="R28" s="17"/>
    </row>
    <row r="29" spans="1:18" x14ac:dyDescent="0.25">
      <c r="A29" s="75">
        <v>683</v>
      </c>
      <c r="B29" s="76" t="s">
        <v>15</v>
      </c>
      <c r="C29" s="1">
        <v>0</v>
      </c>
      <c r="D29" s="1">
        <v>0</v>
      </c>
      <c r="E29" s="1">
        <v>0</v>
      </c>
      <c r="F29" s="17">
        <f>SUM(C29:E29)</f>
        <v>0</v>
      </c>
      <c r="G29" s="1"/>
      <c r="H29" s="1">
        <v>0</v>
      </c>
      <c r="I29" s="1">
        <v>0</v>
      </c>
      <c r="J29" s="17"/>
      <c r="K29" s="1"/>
      <c r="L29" s="1">
        <v>0</v>
      </c>
      <c r="M29" s="1">
        <v>0</v>
      </c>
      <c r="N29" s="17"/>
      <c r="O29" s="1">
        <v>0</v>
      </c>
      <c r="P29" s="1">
        <v>0</v>
      </c>
      <c r="Q29" s="1">
        <v>0</v>
      </c>
      <c r="R29" s="17"/>
    </row>
    <row r="30" spans="1:18" x14ac:dyDescent="0.25">
      <c r="A30" s="77">
        <v>7</v>
      </c>
      <c r="B30" s="78" t="s">
        <v>16</v>
      </c>
      <c r="C30" s="12"/>
      <c r="D30" s="12"/>
      <c r="E30" s="100"/>
      <c r="F30" s="101"/>
      <c r="G30" s="100">
        <v>153</v>
      </c>
      <c r="H30" s="12"/>
      <c r="I30" s="12"/>
      <c r="J30" s="12">
        <v>153</v>
      </c>
      <c r="K30" s="19">
        <v>17</v>
      </c>
      <c r="L30" s="19"/>
      <c r="M30" s="19">
        <v>17</v>
      </c>
      <c r="N30" s="19">
        <v>187</v>
      </c>
      <c r="O30" s="19">
        <v>59.5</v>
      </c>
      <c r="P30" s="19"/>
      <c r="Q30" s="19"/>
      <c r="R30" s="19">
        <v>246.5</v>
      </c>
    </row>
    <row r="31" spans="1:18" x14ac:dyDescent="0.25">
      <c r="A31" s="75">
        <v>71</v>
      </c>
      <c r="B31" s="76" t="s">
        <v>17</v>
      </c>
      <c r="C31" s="1"/>
      <c r="D31" s="1"/>
      <c r="E31" s="98"/>
      <c r="F31" s="99"/>
      <c r="G31" s="98"/>
      <c r="H31" s="1"/>
      <c r="I31" s="1"/>
      <c r="J31" s="17"/>
      <c r="K31" s="1"/>
      <c r="L31" s="1"/>
      <c r="M31" s="1"/>
      <c r="N31" s="17"/>
      <c r="O31" s="1"/>
      <c r="P31" s="1"/>
      <c r="Q31" s="1"/>
      <c r="R31" s="17"/>
    </row>
    <row r="32" spans="1:18" x14ac:dyDescent="0.25">
      <c r="A32" s="75">
        <v>711</v>
      </c>
      <c r="B32" s="76" t="s">
        <v>18</v>
      </c>
      <c r="C32" s="1"/>
      <c r="D32" s="1"/>
      <c r="E32" s="1"/>
      <c r="F32" s="17"/>
      <c r="G32" s="1"/>
      <c r="H32" s="1"/>
      <c r="I32" s="1"/>
      <c r="J32" s="17"/>
      <c r="K32" s="1"/>
      <c r="L32" s="1"/>
      <c r="M32" s="1"/>
      <c r="N32" s="17"/>
      <c r="O32" s="1"/>
      <c r="P32" s="1"/>
      <c r="Q32" s="1"/>
      <c r="R32" s="17"/>
    </row>
    <row r="33" spans="1:18" x14ac:dyDescent="0.25">
      <c r="A33" s="75">
        <v>712</v>
      </c>
      <c r="B33" s="76" t="s">
        <v>19</v>
      </c>
      <c r="C33" s="1"/>
      <c r="D33" s="1"/>
      <c r="E33" s="1"/>
      <c r="F33" s="17"/>
      <c r="G33" s="1"/>
      <c r="H33" s="1"/>
      <c r="I33" s="1"/>
      <c r="J33" s="17"/>
      <c r="K33" s="1"/>
      <c r="L33" s="1"/>
      <c r="M33" s="1"/>
      <c r="N33" s="17"/>
      <c r="O33" s="1"/>
      <c r="P33" s="1"/>
      <c r="Q33" s="1"/>
      <c r="R33" s="17"/>
    </row>
    <row r="34" spans="1:18" x14ac:dyDescent="0.25">
      <c r="A34" s="75">
        <v>72</v>
      </c>
      <c r="B34" s="76" t="s">
        <v>20</v>
      </c>
      <c r="C34" s="1"/>
      <c r="D34" s="1"/>
      <c r="E34" s="1"/>
      <c r="F34" s="17"/>
      <c r="G34" s="1"/>
      <c r="H34" s="1"/>
      <c r="I34" s="1"/>
      <c r="J34" s="17"/>
      <c r="K34" s="1"/>
      <c r="L34" s="1"/>
      <c r="M34" s="1"/>
      <c r="N34" s="17"/>
      <c r="O34" s="1"/>
      <c r="P34" s="1"/>
      <c r="Q34" s="1"/>
      <c r="R34" s="17"/>
    </row>
    <row r="35" spans="1:18" x14ac:dyDescent="0.25">
      <c r="A35" s="75">
        <v>721</v>
      </c>
      <c r="B35" s="76" t="s">
        <v>25</v>
      </c>
      <c r="C35" s="1"/>
      <c r="D35" s="1"/>
      <c r="E35" s="98"/>
      <c r="F35" s="99"/>
      <c r="G35" s="98">
        <v>153</v>
      </c>
      <c r="H35" s="98"/>
      <c r="I35" s="98"/>
      <c r="J35" s="99">
        <v>153</v>
      </c>
      <c r="K35" s="1">
        <v>17</v>
      </c>
      <c r="L35" s="1"/>
      <c r="M35" s="1">
        <v>17</v>
      </c>
      <c r="N35" s="17">
        <v>187</v>
      </c>
      <c r="O35" s="1">
        <v>59.5</v>
      </c>
      <c r="P35" s="1"/>
      <c r="Q35" s="1"/>
      <c r="R35" s="17">
        <v>246.5</v>
      </c>
    </row>
    <row r="36" spans="1:18" x14ac:dyDescent="0.25">
      <c r="A36" s="75">
        <v>722</v>
      </c>
      <c r="B36" s="76" t="s">
        <v>26</v>
      </c>
      <c r="C36" s="1"/>
      <c r="D36" s="1"/>
      <c r="E36" s="1"/>
      <c r="F36" s="17"/>
      <c r="G36" s="1"/>
      <c r="H36" s="1"/>
      <c r="I36" s="1"/>
      <c r="J36" s="17"/>
      <c r="K36" s="1"/>
      <c r="L36" s="1"/>
      <c r="M36" s="1"/>
      <c r="N36" s="17"/>
      <c r="O36" s="1"/>
      <c r="P36" s="1"/>
      <c r="Q36" s="1"/>
      <c r="R36" s="17"/>
    </row>
    <row r="37" spans="1:18" x14ac:dyDescent="0.25">
      <c r="A37" s="75">
        <v>723</v>
      </c>
      <c r="B37" s="76" t="s">
        <v>27</v>
      </c>
      <c r="C37" s="1"/>
      <c r="D37" s="1"/>
      <c r="E37" s="1"/>
      <c r="F37" s="17"/>
      <c r="G37" s="1"/>
      <c r="H37" s="1"/>
      <c r="I37" s="1"/>
      <c r="J37" s="17"/>
      <c r="K37" s="1"/>
      <c r="L37" s="1"/>
      <c r="M37" s="1"/>
      <c r="N37" s="17"/>
      <c r="O37" s="1"/>
      <c r="P37" s="1"/>
      <c r="Q37" s="1"/>
      <c r="R37" s="17"/>
    </row>
    <row r="38" spans="1:18" ht="15" customHeight="1" x14ac:dyDescent="0.25">
      <c r="A38" s="74" t="s">
        <v>171</v>
      </c>
      <c r="B38" s="76" t="s">
        <v>28</v>
      </c>
      <c r="C38" s="1"/>
      <c r="D38" s="1"/>
      <c r="E38" s="1"/>
      <c r="F38" s="17"/>
      <c r="G38" s="1"/>
      <c r="H38" s="1"/>
      <c r="I38" s="1">
        <v>0</v>
      </c>
      <c r="J38" s="17"/>
      <c r="K38" s="1"/>
      <c r="L38" s="1"/>
      <c r="M38" s="1"/>
      <c r="N38" s="17"/>
      <c r="O38" s="1"/>
      <c r="P38" s="1"/>
      <c r="Q38" s="1"/>
      <c r="R38" s="17"/>
    </row>
    <row r="39" spans="1:18" x14ac:dyDescent="0.25">
      <c r="A39" s="79">
        <v>8</v>
      </c>
      <c r="B39" s="80" t="s">
        <v>29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4.25" customHeight="1" x14ac:dyDescent="0.25">
      <c r="A40" s="75">
        <v>811</v>
      </c>
      <c r="B40" s="82" t="s">
        <v>30</v>
      </c>
      <c r="C40" s="8"/>
      <c r="D40" s="1"/>
      <c r="E40" s="1"/>
      <c r="F40" s="17"/>
      <c r="G40" s="1"/>
      <c r="H40" s="1"/>
      <c r="I40" s="1"/>
      <c r="J40" s="17"/>
      <c r="K40" s="1"/>
      <c r="L40" s="1"/>
      <c r="M40" s="1"/>
      <c r="N40" s="17"/>
      <c r="O40" s="1"/>
      <c r="P40" s="1"/>
      <c r="Q40" s="1"/>
      <c r="R40" s="17"/>
    </row>
    <row r="41" spans="1:18" ht="39" customHeight="1" x14ac:dyDescent="0.25">
      <c r="A41" s="74" t="s">
        <v>43</v>
      </c>
      <c r="B41" s="76" t="s">
        <v>31</v>
      </c>
      <c r="C41" s="1"/>
      <c r="D41" s="1"/>
      <c r="E41" s="1"/>
      <c r="F41" s="17"/>
      <c r="G41" s="1"/>
      <c r="H41" s="1"/>
      <c r="I41" s="1"/>
      <c r="J41" s="17"/>
      <c r="K41" s="1"/>
      <c r="L41" s="1"/>
      <c r="M41" s="1"/>
      <c r="N41" s="17"/>
      <c r="O41" s="1"/>
      <c r="P41" s="1"/>
      <c r="Q41" s="1"/>
      <c r="R41" s="17"/>
    </row>
    <row r="42" spans="1:18" x14ac:dyDescent="0.25">
      <c r="A42" s="75">
        <v>84</v>
      </c>
      <c r="B42" s="76" t="s">
        <v>32</v>
      </c>
      <c r="C42" s="1"/>
      <c r="D42" s="1"/>
      <c r="E42" s="1"/>
      <c r="F42" s="17"/>
      <c r="G42" s="1"/>
      <c r="H42" s="1"/>
      <c r="I42" s="1"/>
      <c r="J42" s="17"/>
      <c r="K42" s="1"/>
      <c r="L42" s="1"/>
      <c r="M42" s="1"/>
      <c r="N42" s="17"/>
      <c r="O42" s="1"/>
      <c r="P42" s="1"/>
      <c r="Q42" s="1"/>
      <c r="R42" s="17"/>
    </row>
    <row r="43" spans="1:18" ht="39" x14ac:dyDescent="0.25">
      <c r="A43" s="76" t="s">
        <v>44</v>
      </c>
      <c r="B43" s="76" t="s">
        <v>33</v>
      </c>
      <c r="C43" s="1"/>
      <c r="D43" s="1"/>
      <c r="E43" s="1"/>
      <c r="F43" s="17"/>
      <c r="G43" s="1"/>
      <c r="H43" s="1"/>
      <c r="I43" s="1"/>
      <c r="J43" s="17"/>
      <c r="K43" s="1"/>
      <c r="L43" s="1"/>
      <c r="M43" s="1"/>
      <c r="N43" s="17"/>
      <c r="O43" s="1"/>
      <c r="P43" s="1"/>
      <c r="Q43" s="1"/>
      <c r="R43" s="17"/>
    </row>
    <row r="44" spans="1:18" x14ac:dyDescent="0.25">
      <c r="A44" s="76"/>
      <c r="B44" s="76"/>
      <c r="C44" s="126"/>
      <c r="D44" s="120"/>
      <c r="E44" s="118"/>
      <c r="F44" s="85"/>
      <c r="G44" s="120"/>
      <c r="H44" s="120"/>
      <c r="I44" s="120"/>
      <c r="J44" s="85"/>
      <c r="K44" s="118"/>
      <c r="L44" s="1"/>
      <c r="M44" s="1"/>
      <c r="N44" s="17"/>
      <c r="O44" s="120"/>
      <c r="P44" s="1"/>
      <c r="Q44" s="1"/>
      <c r="R44" s="17"/>
    </row>
    <row r="45" spans="1:18" x14ac:dyDescent="0.25">
      <c r="A45" s="81"/>
      <c r="B45" s="81" t="s">
        <v>34</v>
      </c>
      <c r="C45" s="125">
        <v>278100</v>
      </c>
      <c r="D45" s="125">
        <v>338774.43</v>
      </c>
      <c r="E45" s="125">
        <v>380584.81</v>
      </c>
      <c r="F45" s="85">
        <v>997459.24</v>
      </c>
      <c r="G45" s="125">
        <v>339075.54</v>
      </c>
      <c r="H45" s="125">
        <v>316274.15999999997</v>
      </c>
      <c r="I45" s="125">
        <v>429582.49</v>
      </c>
      <c r="J45" s="85">
        <v>2082391.43</v>
      </c>
      <c r="K45" s="125">
        <v>386627.73</v>
      </c>
      <c r="L45" s="125">
        <v>326506.26</v>
      </c>
      <c r="M45" s="125">
        <v>443941.92</v>
      </c>
      <c r="N45" s="99">
        <v>3239467.34</v>
      </c>
      <c r="O45" s="116">
        <v>401491</v>
      </c>
      <c r="P45" s="116">
        <v>412200.97</v>
      </c>
      <c r="Q45" s="116">
        <v>416300.05</v>
      </c>
      <c r="R45" s="85">
        <v>4469459.3600000003</v>
      </c>
    </row>
    <row r="46" spans="1:18" x14ac:dyDescent="0.25">
      <c r="F46" s="23"/>
      <c r="P46" s="3"/>
      <c r="Q46" s="3"/>
      <c r="R46" s="3"/>
    </row>
    <row r="47" spans="1:18" x14ac:dyDescent="0.25">
      <c r="A47" t="s">
        <v>219</v>
      </c>
      <c r="F47" s="23"/>
      <c r="P47" s="3"/>
      <c r="Q47" s="3"/>
      <c r="R47" s="3"/>
    </row>
    <row r="48" spans="1:18" x14ac:dyDescent="0.25">
      <c r="A48" t="s">
        <v>220</v>
      </c>
      <c r="P48" s="3"/>
      <c r="Q48" s="3"/>
      <c r="R48" s="3"/>
    </row>
    <row r="49" spans="1:4" x14ac:dyDescent="0.25">
      <c r="A49" t="s">
        <v>222</v>
      </c>
      <c r="B49" t="s">
        <v>223</v>
      </c>
    </row>
    <row r="50" spans="1:4" x14ac:dyDescent="0.25">
      <c r="A50" t="s">
        <v>221</v>
      </c>
      <c r="D50" t="s">
        <v>56</v>
      </c>
    </row>
    <row r="56" spans="1:4" x14ac:dyDescent="0.25">
      <c r="B56" s="31"/>
    </row>
  </sheetData>
  <pageMargins left="0.47244094488188981" right="0.31496062992125984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selection activeCell="Y20" sqref="Y20"/>
    </sheetView>
  </sheetViews>
  <sheetFormatPr defaultRowHeight="15" x14ac:dyDescent="0.25"/>
  <cols>
    <col min="7" max="7" width="0.28515625" customWidth="1"/>
    <col min="8" max="8" width="9.85546875" customWidth="1"/>
    <col min="9" max="10" width="10.140625" bestFit="1" customWidth="1"/>
    <col min="11" max="11" width="11.7109375" bestFit="1" customWidth="1"/>
    <col min="12" max="12" width="10.42578125" customWidth="1"/>
    <col min="13" max="14" width="10.140625" customWidth="1"/>
    <col min="15" max="15" width="11.7109375" bestFit="1" customWidth="1"/>
    <col min="16" max="16" width="10.140625" customWidth="1"/>
    <col min="17" max="17" width="10" customWidth="1"/>
    <col min="18" max="18" width="10.140625" customWidth="1"/>
    <col min="19" max="19" width="11.85546875" customWidth="1"/>
    <col min="20" max="20" width="9.85546875" customWidth="1"/>
    <col min="21" max="21" width="10" customWidth="1"/>
    <col min="22" max="22" width="9.85546875" customWidth="1"/>
    <col min="23" max="23" width="13.5703125" customWidth="1"/>
  </cols>
  <sheetData>
    <row r="1" spans="1:23" x14ac:dyDescent="0.25">
      <c r="A1" t="s">
        <v>126</v>
      </c>
    </row>
    <row r="2" spans="1:23" x14ac:dyDescent="0.25">
      <c r="A2" s="1"/>
    </row>
    <row r="3" spans="1:23" x14ac:dyDescent="0.25">
      <c r="A3" t="s">
        <v>276</v>
      </c>
    </row>
    <row r="4" spans="1:23" x14ac:dyDescent="0.25">
      <c r="A4" t="s">
        <v>277</v>
      </c>
    </row>
    <row r="6" spans="1:23" x14ac:dyDescent="0.25">
      <c r="A6" s="113"/>
      <c r="B6" s="113" t="s">
        <v>58</v>
      </c>
      <c r="C6" s="113"/>
      <c r="D6" s="113"/>
      <c r="E6" s="113"/>
      <c r="F6" s="113"/>
      <c r="G6" s="113"/>
      <c r="H6" s="113" t="s">
        <v>21</v>
      </c>
      <c r="I6" s="113" t="s">
        <v>22</v>
      </c>
      <c r="J6" s="113" t="s">
        <v>24</v>
      </c>
      <c r="K6" s="113" t="s">
        <v>65</v>
      </c>
      <c r="L6" s="113" t="s">
        <v>36</v>
      </c>
      <c r="M6" s="113" t="s">
        <v>37</v>
      </c>
      <c r="N6" s="113" t="s">
        <v>38</v>
      </c>
      <c r="O6" s="113" t="s">
        <v>65</v>
      </c>
      <c r="P6" s="113" t="s">
        <v>39</v>
      </c>
      <c r="Q6" s="113" t="s">
        <v>40</v>
      </c>
      <c r="R6" s="113" t="s">
        <v>41</v>
      </c>
      <c r="S6" s="113" t="s">
        <v>65</v>
      </c>
      <c r="T6" s="113" t="s">
        <v>46</v>
      </c>
      <c r="U6" s="113" t="s">
        <v>48</v>
      </c>
      <c r="V6" s="113" t="s">
        <v>49</v>
      </c>
      <c r="W6" s="113" t="s">
        <v>65</v>
      </c>
    </row>
    <row r="7" spans="1:23" x14ac:dyDescent="0.25">
      <c r="A7" s="113"/>
      <c r="B7" s="113"/>
      <c r="C7" s="113"/>
      <c r="D7" s="113"/>
      <c r="E7" s="113"/>
      <c r="F7" s="113"/>
      <c r="G7" s="113"/>
      <c r="H7" s="114" t="s">
        <v>23</v>
      </c>
      <c r="I7" s="25">
        <v>2016</v>
      </c>
      <c r="J7" s="25">
        <v>2016</v>
      </c>
      <c r="K7" s="115" t="s">
        <v>42</v>
      </c>
      <c r="L7" s="25">
        <v>2016</v>
      </c>
      <c r="M7" s="25">
        <v>2016</v>
      </c>
      <c r="N7" s="25">
        <v>2016</v>
      </c>
      <c r="O7" s="115" t="s">
        <v>45</v>
      </c>
      <c r="P7" s="25">
        <v>2016</v>
      </c>
      <c r="Q7" s="25">
        <v>2016</v>
      </c>
      <c r="R7" s="25">
        <v>2016</v>
      </c>
      <c r="S7" s="115" t="s">
        <v>47</v>
      </c>
      <c r="T7" s="25">
        <v>2016</v>
      </c>
      <c r="U7" s="25">
        <v>2016</v>
      </c>
      <c r="V7" s="25">
        <v>2016</v>
      </c>
      <c r="W7" s="115" t="s">
        <v>50</v>
      </c>
    </row>
    <row r="8" spans="1:23" x14ac:dyDescent="0.25">
      <c r="A8" s="1" t="s">
        <v>59</v>
      </c>
      <c r="B8" s="1"/>
      <c r="C8" s="1"/>
      <c r="D8" s="1"/>
      <c r="E8" s="1"/>
      <c r="F8" s="1"/>
      <c r="G8" s="1"/>
      <c r="H8" s="84">
        <v>277699.37</v>
      </c>
      <c r="I8" s="84">
        <v>287679.82</v>
      </c>
      <c r="J8" s="84">
        <v>295714.51</v>
      </c>
      <c r="K8" s="116">
        <f>SUM(H8:J8)</f>
        <v>861093.7</v>
      </c>
      <c r="L8" s="84">
        <v>280579.03999999998</v>
      </c>
      <c r="M8" s="84">
        <v>295666</v>
      </c>
      <c r="N8" s="84">
        <v>297721.93</v>
      </c>
      <c r="O8" s="116">
        <v>1735060.67</v>
      </c>
      <c r="P8" s="84">
        <v>333314.83</v>
      </c>
      <c r="Q8" s="84">
        <v>291261.33</v>
      </c>
      <c r="R8" s="84">
        <v>291315.74</v>
      </c>
      <c r="S8" s="117">
        <v>2650952.5699999998</v>
      </c>
      <c r="T8" s="84">
        <v>300007.59999999998</v>
      </c>
      <c r="U8" s="84">
        <v>290108.93</v>
      </c>
      <c r="V8" s="84">
        <v>318567.34999999998</v>
      </c>
      <c r="W8" s="85">
        <v>3559636.45</v>
      </c>
    </row>
    <row r="9" spans="1:2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13"/>
      <c r="L9" s="1"/>
      <c r="M9" s="1"/>
      <c r="N9" s="1"/>
      <c r="O9" s="113"/>
      <c r="P9" s="1"/>
      <c r="Q9" s="1"/>
      <c r="R9" s="1">
        <v>85781.41</v>
      </c>
      <c r="S9" s="116">
        <v>85781.41</v>
      </c>
      <c r="T9" s="1">
        <v>905</v>
      </c>
      <c r="U9" s="1"/>
      <c r="V9" s="1"/>
      <c r="W9" s="116">
        <v>86686.41</v>
      </c>
    </row>
    <row r="10" spans="1:23" x14ac:dyDescent="0.25">
      <c r="A10" s="1" t="s">
        <v>60</v>
      </c>
      <c r="B10" s="1"/>
      <c r="C10" s="1"/>
      <c r="D10" s="1"/>
      <c r="E10" s="1"/>
      <c r="F10" s="1"/>
      <c r="G10" s="1"/>
      <c r="H10" s="1">
        <v>0</v>
      </c>
      <c r="I10" s="110">
        <v>51094.61</v>
      </c>
      <c r="J10" s="84">
        <v>80870.3</v>
      </c>
      <c r="K10" s="116">
        <v>131961.91</v>
      </c>
      <c r="L10" s="84">
        <v>56870.46</v>
      </c>
      <c r="M10" s="84">
        <v>19517.91</v>
      </c>
      <c r="N10" s="84">
        <v>128372.11</v>
      </c>
      <c r="O10" s="116">
        <v>336722.39</v>
      </c>
      <c r="P10" s="84">
        <v>47514.02</v>
      </c>
      <c r="Q10" s="84">
        <v>5835.09</v>
      </c>
      <c r="R10" s="84">
        <v>44958.82</v>
      </c>
      <c r="S10" s="116">
        <v>435033.32</v>
      </c>
      <c r="T10" s="84">
        <v>91192.320000000007</v>
      </c>
      <c r="U10" s="84">
        <v>114511.55</v>
      </c>
      <c r="V10" s="84">
        <v>83685.13</v>
      </c>
      <c r="W10" s="116">
        <v>724422.32</v>
      </c>
    </row>
    <row r="11" spans="1:2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13"/>
      <c r="L11" s="1"/>
      <c r="M11" s="1"/>
      <c r="N11" s="1"/>
      <c r="O11" s="113"/>
      <c r="P11" s="1"/>
      <c r="Q11" s="1"/>
      <c r="R11" s="1"/>
      <c r="S11" s="113"/>
      <c r="T11" s="1"/>
      <c r="U11" s="1"/>
      <c r="V11" s="1"/>
      <c r="W11" s="113"/>
    </row>
    <row r="12" spans="1:23" x14ac:dyDescent="0.25">
      <c r="A12" s="1" t="s">
        <v>61</v>
      </c>
      <c r="B12" s="1"/>
      <c r="C12" s="1"/>
      <c r="D12" s="1"/>
      <c r="E12" s="1"/>
      <c r="F12" s="1"/>
      <c r="G12" s="1"/>
      <c r="H12" s="1">
        <v>0</v>
      </c>
      <c r="I12" s="1">
        <v>0</v>
      </c>
      <c r="J12" s="84">
        <v>2000</v>
      </c>
      <c r="K12" s="113">
        <f>SUM(H12:J12)</f>
        <v>2000</v>
      </c>
      <c r="L12" s="1">
        <v>0</v>
      </c>
      <c r="M12" s="1">
        <v>0</v>
      </c>
      <c r="N12" s="84">
        <v>2000</v>
      </c>
      <c r="O12" s="116">
        <v>4000</v>
      </c>
      <c r="P12" s="1">
        <v>0</v>
      </c>
      <c r="Q12" s="1">
        <v>0</v>
      </c>
      <c r="R12" s="1">
        <v>0</v>
      </c>
      <c r="S12" s="113">
        <v>4000</v>
      </c>
      <c r="T12" s="1">
        <v>0</v>
      </c>
      <c r="U12" s="1">
        <v>0</v>
      </c>
      <c r="V12" s="1">
        <v>0</v>
      </c>
      <c r="W12" s="116">
        <v>4000</v>
      </c>
    </row>
    <row r="13" spans="1:2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13"/>
      <c r="L13" s="1"/>
      <c r="M13" s="1"/>
      <c r="N13" s="1"/>
      <c r="O13" s="113"/>
      <c r="P13" s="1"/>
      <c r="Q13" s="1"/>
      <c r="R13" s="1"/>
      <c r="S13" s="113"/>
      <c r="T13" s="1"/>
      <c r="U13" s="1"/>
      <c r="V13" s="1"/>
      <c r="W13" s="113"/>
    </row>
    <row r="14" spans="1:23" x14ac:dyDescent="0.25">
      <c r="A14" s="1" t="s">
        <v>62</v>
      </c>
      <c r="B14" s="1"/>
      <c r="C14" s="1"/>
      <c r="D14" s="1"/>
      <c r="E14" s="1"/>
      <c r="F14" s="1"/>
      <c r="G14" s="1"/>
      <c r="H14" s="1">
        <v>0</v>
      </c>
      <c r="I14" s="1">
        <v>0</v>
      </c>
      <c r="J14" s="84"/>
      <c r="K14" s="113">
        <f>SUM(H14:J14)</f>
        <v>0</v>
      </c>
      <c r="L14" s="1">
        <v>0</v>
      </c>
      <c r="M14" s="1">
        <v>0</v>
      </c>
      <c r="N14" s="84"/>
      <c r="O14" s="116"/>
      <c r="P14" s="1">
        <v>0</v>
      </c>
      <c r="Q14" s="1">
        <v>6584.44</v>
      </c>
      <c r="R14" s="1">
        <v>0</v>
      </c>
      <c r="S14" s="116">
        <v>6584.44</v>
      </c>
      <c r="T14" s="1">
        <v>0</v>
      </c>
      <c r="U14" s="1">
        <v>0</v>
      </c>
      <c r="V14" s="1">
        <v>0</v>
      </c>
      <c r="W14" s="113">
        <v>6584.44</v>
      </c>
    </row>
    <row r="15" spans="1:2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13"/>
      <c r="L15" s="1"/>
      <c r="M15" s="1"/>
      <c r="N15" s="1"/>
      <c r="O15" s="113"/>
      <c r="P15" s="1"/>
      <c r="Q15" s="1"/>
      <c r="R15" s="1"/>
      <c r="S15" s="113"/>
      <c r="T15" s="1"/>
      <c r="U15" s="1"/>
      <c r="V15" s="1"/>
      <c r="W15" s="113"/>
    </row>
    <row r="16" spans="1:23" x14ac:dyDescent="0.25">
      <c r="A16" s="1" t="s">
        <v>63</v>
      </c>
      <c r="B16" s="1"/>
      <c r="C16" s="1"/>
      <c r="D16" s="1"/>
      <c r="E16" s="1"/>
      <c r="F16" s="1"/>
      <c r="G16" s="1"/>
      <c r="H16" s="1">
        <v>349.34</v>
      </c>
      <c r="I16" s="1">
        <v>0</v>
      </c>
      <c r="J16" s="1">
        <v>2000</v>
      </c>
      <c r="K16" s="116">
        <f>SUM(H16:J16)</f>
        <v>2349.34</v>
      </c>
      <c r="L16" s="84">
        <v>1418.42</v>
      </c>
      <c r="M16" s="84">
        <v>1090.25</v>
      </c>
      <c r="N16" s="84">
        <v>1488.45</v>
      </c>
      <c r="O16" s="116">
        <v>6346.46</v>
      </c>
      <c r="P16" s="84">
        <v>5745.88</v>
      </c>
      <c r="Q16" s="98">
        <v>22825.4</v>
      </c>
      <c r="R16" s="84">
        <v>21868.95</v>
      </c>
      <c r="S16" s="116">
        <v>56786.59</v>
      </c>
      <c r="T16" s="84">
        <v>9326.58</v>
      </c>
      <c r="U16" s="84">
        <v>7580.49</v>
      </c>
      <c r="V16" s="84">
        <v>14011.2</v>
      </c>
      <c r="W16" s="85">
        <v>87704.86</v>
      </c>
    </row>
    <row r="17" spans="1:2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13"/>
      <c r="L17" s="1"/>
      <c r="M17" s="1"/>
      <c r="N17" s="1"/>
      <c r="O17" s="113"/>
      <c r="P17" s="1"/>
      <c r="Q17" s="1"/>
      <c r="R17" s="1"/>
      <c r="S17" s="113"/>
      <c r="T17" s="1"/>
      <c r="U17" s="1"/>
      <c r="V17" s="1"/>
      <c r="W17" s="113"/>
    </row>
    <row r="18" spans="1:23" x14ac:dyDescent="0.25">
      <c r="A18" s="1" t="s">
        <v>64</v>
      </c>
      <c r="B18" s="1"/>
      <c r="C18" s="1"/>
      <c r="D18" s="1"/>
      <c r="E18" s="1"/>
      <c r="F18" s="1"/>
      <c r="G18" s="1"/>
      <c r="H18" s="1">
        <v>51.29</v>
      </c>
      <c r="I18" s="1"/>
      <c r="J18" s="1"/>
      <c r="K18" s="113">
        <v>51.29</v>
      </c>
      <c r="L18" s="98">
        <v>54.62</v>
      </c>
      <c r="M18" s="118">
        <v>0</v>
      </c>
      <c r="N18" s="84"/>
      <c r="O18" s="113">
        <v>105.91</v>
      </c>
      <c r="P18" s="1">
        <v>36</v>
      </c>
      <c r="Q18" s="1">
        <v>0</v>
      </c>
      <c r="R18" s="1"/>
      <c r="S18" s="113">
        <v>141.91</v>
      </c>
      <c r="T18" s="1"/>
      <c r="U18" s="1"/>
      <c r="V18" s="1">
        <v>36.369999999999997</v>
      </c>
      <c r="W18" s="113">
        <v>178.28</v>
      </c>
    </row>
    <row r="19" spans="1:23" x14ac:dyDescent="0.25">
      <c r="A19" s="1" t="s">
        <v>216</v>
      </c>
      <c r="B19" s="1"/>
      <c r="C19" s="1"/>
      <c r="D19" s="1"/>
      <c r="E19" s="1"/>
      <c r="F19" s="1"/>
      <c r="G19" s="1"/>
      <c r="H19" s="1"/>
      <c r="I19" s="1"/>
      <c r="J19" s="1"/>
      <c r="K19" s="113"/>
      <c r="L19" s="119">
        <v>153</v>
      </c>
      <c r="M19" s="1"/>
      <c r="N19" s="1"/>
      <c r="O19" s="117">
        <v>153</v>
      </c>
      <c r="P19" s="1">
        <v>17</v>
      </c>
      <c r="Q19" s="1">
        <v>0</v>
      </c>
      <c r="R19" s="1">
        <v>17</v>
      </c>
      <c r="S19" s="113">
        <v>187</v>
      </c>
      <c r="T19" s="1">
        <v>59.5</v>
      </c>
      <c r="U19" s="1"/>
      <c r="V19" s="1"/>
      <c r="W19" s="113">
        <v>246.5</v>
      </c>
    </row>
    <row r="20" spans="1:23" x14ac:dyDescent="0.25">
      <c r="A20" s="113"/>
      <c r="B20" s="113" t="s">
        <v>66</v>
      </c>
      <c r="C20" s="113"/>
      <c r="D20" s="113"/>
      <c r="E20" s="113"/>
      <c r="F20" s="113"/>
      <c r="G20" s="113"/>
      <c r="H20" s="116">
        <f t="shared" ref="H20:M20" si="0">SUM(H8:H19)</f>
        <v>278100</v>
      </c>
      <c r="I20" s="116">
        <f t="shared" si="0"/>
        <v>338774.43</v>
      </c>
      <c r="J20" s="116">
        <f t="shared" si="0"/>
        <v>380584.81</v>
      </c>
      <c r="K20" s="116">
        <f t="shared" si="0"/>
        <v>997456.24</v>
      </c>
      <c r="L20" s="116">
        <f t="shared" si="0"/>
        <v>339075.54</v>
      </c>
      <c r="M20" s="116">
        <f t="shared" si="0"/>
        <v>316274.15999999997</v>
      </c>
      <c r="N20" s="116">
        <v>429582.49</v>
      </c>
      <c r="O20" s="116">
        <v>2082388.43</v>
      </c>
      <c r="P20" s="116">
        <v>386627.73</v>
      </c>
      <c r="Q20" s="116">
        <v>326506.26</v>
      </c>
      <c r="R20" s="116" t="s">
        <v>273</v>
      </c>
      <c r="S20" s="116">
        <v>401491</v>
      </c>
      <c r="T20" s="116">
        <v>412200.97</v>
      </c>
      <c r="U20" s="116">
        <v>416300.05</v>
      </c>
      <c r="V20" s="116">
        <v>416300.05</v>
      </c>
      <c r="W20" s="116">
        <v>4469459.26</v>
      </c>
    </row>
    <row r="24" spans="1:23" x14ac:dyDescent="0.25">
      <c r="A24" t="s">
        <v>67</v>
      </c>
    </row>
    <row r="26" spans="1:23" x14ac:dyDescent="0.25">
      <c r="A26" t="s">
        <v>68</v>
      </c>
    </row>
    <row r="28" spans="1:23" x14ac:dyDescent="0.25">
      <c r="A28" t="s">
        <v>53</v>
      </c>
    </row>
    <row r="30" spans="1:23" x14ac:dyDescent="0.25">
      <c r="A30" t="s">
        <v>69</v>
      </c>
      <c r="G30" t="s">
        <v>56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zoomScaleNormal="100" workbookViewId="0">
      <selection activeCell="S20" sqref="S20"/>
    </sheetView>
  </sheetViews>
  <sheetFormatPr defaultRowHeight="15" x14ac:dyDescent="0.25"/>
  <cols>
    <col min="1" max="1" width="10.140625" customWidth="1"/>
    <col min="2" max="2" width="41.7109375" customWidth="1"/>
    <col min="3" max="5" width="10.85546875" bestFit="1" customWidth="1"/>
    <col min="6" max="6" width="12.42578125" bestFit="1" customWidth="1"/>
    <col min="7" max="8" width="13.42578125" customWidth="1"/>
    <col min="9" max="9" width="11" customWidth="1"/>
    <col min="10" max="10" width="16.28515625" customWidth="1"/>
    <col min="11" max="13" width="10.140625" bestFit="1" customWidth="1"/>
    <col min="14" max="14" width="11.7109375" bestFit="1" customWidth="1"/>
    <col min="15" max="17" width="10.140625" bestFit="1" customWidth="1"/>
    <col min="18" max="18" width="15" customWidth="1"/>
    <col min="19" max="19" width="11.7109375" bestFit="1" customWidth="1"/>
    <col min="20" max="20" width="12.85546875" customWidth="1"/>
  </cols>
  <sheetData>
    <row r="1" spans="1:19" x14ac:dyDescent="0.25">
      <c r="A1" t="s">
        <v>127</v>
      </c>
    </row>
    <row r="3" spans="1:19" x14ac:dyDescent="0.25">
      <c r="A3" t="s">
        <v>274</v>
      </c>
    </row>
    <row r="4" spans="1:19" x14ac:dyDescent="0.25">
      <c r="A4" t="s">
        <v>1</v>
      </c>
      <c r="B4" t="s">
        <v>275</v>
      </c>
    </row>
    <row r="6" spans="1:19" x14ac:dyDescent="0.25">
      <c r="A6" s="4"/>
      <c r="B6" s="5"/>
      <c r="C6" s="24" t="s">
        <v>21</v>
      </c>
      <c r="D6" s="25" t="s">
        <v>22</v>
      </c>
      <c r="E6" s="25" t="s">
        <v>24</v>
      </c>
      <c r="F6" s="26" t="s">
        <v>35</v>
      </c>
      <c r="G6" s="25" t="s">
        <v>36</v>
      </c>
      <c r="H6" s="25" t="s">
        <v>37</v>
      </c>
      <c r="I6" s="25" t="s">
        <v>38</v>
      </c>
      <c r="J6" s="26" t="s">
        <v>35</v>
      </c>
      <c r="K6" s="25" t="s">
        <v>39</v>
      </c>
      <c r="L6" s="25" t="s">
        <v>40</v>
      </c>
      <c r="M6" s="25" t="s">
        <v>41</v>
      </c>
      <c r="N6" s="26" t="s">
        <v>35</v>
      </c>
      <c r="O6" s="28" t="s">
        <v>46</v>
      </c>
      <c r="P6" s="25" t="s">
        <v>48</v>
      </c>
      <c r="Q6" s="25" t="s">
        <v>49</v>
      </c>
      <c r="R6" s="26" t="s">
        <v>35</v>
      </c>
    </row>
    <row r="7" spans="1:19" x14ac:dyDescent="0.25">
      <c r="A7" s="6" t="s">
        <v>57</v>
      </c>
      <c r="B7" s="7"/>
      <c r="C7" s="24">
        <v>2016</v>
      </c>
      <c r="D7" s="25">
        <v>2016</v>
      </c>
      <c r="E7" s="25">
        <v>2016</v>
      </c>
      <c r="F7" s="27" t="s">
        <v>42</v>
      </c>
      <c r="G7" s="25">
        <v>2016</v>
      </c>
      <c r="H7" s="25">
        <v>2016</v>
      </c>
      <c r="I7" s="25">
        <v>2016</v>
      </c>
      <c r="J7" s="27" t="s">
        <v>45</v>
      </c>
      <c r="K7" s="25">
        <v>2016</v>
      </c>
      <c r="L7" s="25">
        <v>2016</v>
      </c>
      <c r="M7" s="25">
        <v>2016</v>
      </c>
      <c r="N7" s="27" t="s">
        <v>47</v>
      </c>
      <c r="O7" s="28">
        <v>2016</v>
      </c>
      <c r="P7" s="25">
        <v>2016</v>
      </c>
      <c r="Q7" s="25">
        <v>2016</v>
      </c>
      <c r="R7" s="29" t="s">
        <v>50</v>
      </c>
    </row>
    <row r="8" spans="1:19" x14ac:dyDescent="0.25">
      <c r="A8" s="10">
        <v>3</v>
      </c>
      <c r="B8" s="11" t="s">
        <v>70</v>
      </c>
      <c r="C8" s="123">
        <v>339936.47</v>
      </c>
      <c r="D8" s="86">
        <v>368697.12</v>
      </c>
      <c r="E8" s="86">
        <v>396933.56</v>
      </c>
      <c r="F8" s="85">
        <f>SUM(C8:E8)</f>
        <v>1105567.1499999999</v>
      </c>
      <c r="G8" s="86">
        <v>345576.74</v>
      </c>
      <c r="H8" s="86">
        <v>349183.59</v>
      </c>
      <c r="I8" s="86">
        <v>343333.54</v>
      </c>
      <c r="J8" s="85">
        <f>SUM(F8:I8)</f>
        <v>2143661.02</v>
      </c>
      <c r="K8" s="87">
        <v>346574.62</v>
      </c>
      <c r="L8" s="87">
        <v>340358.57</v>
      </c>
      <c r="M8" s="87">
        <v>405119.59</v>
      </c>
      <c r="N8" s="85">
        <f t="shared" ref="N8:N13" si="0">SUM(J8:M8)</f>
        <v>3235713.8</v>
      </c>
      <c r="O8" s="22">
        <v>371344.24</v>
      </c>
      <c r="P8" s="19">
        <v>404764.28</v>
      </c>
      <c r="Q8" s="101">
        <v>440434.43</v>
      </c>
      <c r="R8" s="17">
        <v>4452256.75</v>
      </c>
    </row>
    <row r="9" spans="1:19" x14ac:dyDescent="0.25">
      <c r="A9" s="9">
        <v>31</v>
      </c>
      <c r="B9" s="8" t="s">
        <v>71</v>
      </c>
      <c r="C9" s="127">
        <v>276790.5</v>
      </c>
      <c r="D9" s="84">
        <v>286743.82</v>
      </c>
      <c r="E9" s="84">
        <v>294778.51</v>
      </c>
      <c r="F9" s="85">
        <f>SUM(C9:E9)</f>
        <v>858312.83000000007</v>
      </c>
      <c r="G9" s="84">
        <v>279643.03999999998</v>
      </c>
      <c r="H9" s="98">
        <v>292730.09999999998</v>
      </c>
      <c r="I9" s="1">
        <v>296785.93</v>
      </c>
      <c r="J9" s="85">
        <v>1727471.9</v>
      </c>
      <c r="K9" s="84">
        <v>332378.83</v>
      </c>
      <c r="L9" s="84">
        <v>290352.23</v>
      </c>
      <c r="M9" s="84">
        <v>290379.74</v>
      </c>
      <c r="N9" s="85">
        <f t="shared" si="0"/>
        <v>2640582.7000000002</v>
      </c>
      <c r="O9" s="122">
        <v>296318.59999999998</v>
      </c>
      <c r="P9" s="122">
        <v>289172.93</v>
      </c>
      <c r="Q9" s="84">
        <v>318567.34999999998</v>
      </c>
      <c r="R9" s="17">
        <v>3543678.58</v>
      </c>
    </row>
    <row r="10" spans="1:19" x14ac:dyDescent="0.25">
      <c r="A10" s="9">
        <v>311</v>
      </c>
      <c r="B10" s="8" t="s">
        <v>72</v>
      </c>
      <c r="C10" s="84">
        <v>236169.32</v>
      </c>
      <c r="D10" s="84">
        <v>238582.95</v>
      </c>
      <c r="E10" s="84">
        <v>248448.31</v>
      </c>
      <c r="F10" s="85">
        <f>SUM(C10:E10)</f>
        <v>723200.58000000007</v>
      </c>
      <c r="G10" s="84">
        <v>238603.26</v>
      </c>
      <c r="H10" s="84">
        <v>246604.07</v>
      </c>
      <c r="I10" s="84">
        <v>251811.37</v>
      </c>
      <c r="J10" s="85">
        <v>1460219.28</v>
      </c>
      <c r="K10" s="84">
        <v>250536.54</v>
      </c>
      <c r="L10" s="84">
        <v>247717.78</v>
      </c>
      <c r="M10" s="84">
        <v>247764.29</v>
      </c>
      <c r="N10" s="85">
        <f t="shared" si="0"/>
        <v>2206237.89</v>
      </c>
      <c r="O10" s="122">
        <v>241703.08</v>
      </c>
      <c r="P10" s="122">
        <v>237762.32</v>
      </c>
      <c r="Q10" s="84">
        <v>239019.88</v>
      </c>
      <c r="R10" s="17">
        <v>2924723.17</v>
      </c>
    </row>
    <row r="11" spans="1:19" x14ac:dyDescent="0.25">
      <c r="A11" s="9">
        <v>312</v>
      </c>
      <c r="B11" s="8" t="s">
        <v>73</v>
      </c>
      <c r="C11" s="1">
        <v>0</v>
      </c>
      <c r="D11" s="84">
        <v>7124.57</v>
      </c>
      <c r="E11" s="84">
        <v>3597.06</v>
      </c>
      <c r="F11" s="85">
        <v>10721.63</v>
      </c>
      <c r="G11" s="1">
        <v>0</v>
      </c>
      <c r="H11" s="84">
        <v>3710.1</v>
      </c>
      <c r="I11" s="84">
        <v>1663</v>
      </c>
      <c r="J11" s="85">
        <v>16094.73</v>
      </c>
      <c r="K11" s="84">
        <v>38750</v>
      </c>
      <c r="L11" s="84">
        <v>0</v>
      </c>
      <c r="M11" s="1">
        <v>0</v>
      </c>
      <c r="N11" s="85">
        <f t="shared" si="0"/>
        <v>54844.729999999996</v>
      </c>
      <c r="O11" s="122">
        <v>13042.58</v>
      </c>
      <c r="P11" s="122">
        <v>10515.53</v>
      </c>
      <c r="Q11" s="1">
        <v>37500</v>
      </c>
      <c r="R11" s="17">
        <v>115902.84</v>
      </c>
    </row>
    <row r="12" spans="1:19" x14ac:dyDescent="0.25">
      <c r="A12" s="9">
        <v>313</v>
      </c>
      <c r="B12" s="8" t="s">
        <v>74</v>
      </c>
      <c r="C12" s="84">
        <v>40621.18</v>
      </c>
      <c r="D12" s="84">
        <v>41036.300000000003</v>
      </c>
      <c r="E12" s="84">
        <v>42733.14</v>
      </c>
      <c r="F12" s="85">
        <v>124390.62</v>
      </c>
      <c r="G12" s="84">
        <v>41039.78</v>
      </c>
      <c r="H12" s="84">
        <v>42415.93</v>
      </c>
      <c r="I12" s="84">
        <v>43311.56</v>
      </c>
      <c r="J12" s="85">
        <v>251157.89</v>
      </c>
      <c r="K12" s="84">
        <v>43092.29</v>
      </c>
      <c r="L12" s="84">
        <v>42607.45</v>
      </c>
      <c r="M12" s="84">
        <v>42615.45</v>
      </c>
      <c r="N12" s="85">
        <f t="shared" si="0"/>
        <v>379473.08</v>
      </c>
      <c r="O12" s="122">
        <v>41572.94</v>
      </c>
      <c r="P12" s="122">
        <v>40895.08</v>
      </c>
      <c r="Q12" s="84">
        <v>41111.47</v>
      </c>
      <c r="R12" s="17">
        <v>503052.57</v>
      </c>
    </row>
    <row r="13" spans="1:19" x14ac:dyDescent="0.25">
      <c r="A13" s="9">
        <v>32</v>
      </c>
      <c r="B13" s="8" t="s">
        <v>75</v>
      </c>
      <c r="C13" s="84">
        <v>36667.47</v>
      </c>
      <c r="D13" s="84">
        <v>54876.3</v>
      </c>
      <c r="E13" s="84">
        <v>75560.38</v>
      </c>
      <c r="F13" s="85">
        <f>SUM(C13:E13)</f>
        <v>167104.15000000002</v>
      </c>
      <c r="G13" s="84">
        <v>40705.97</v>
      </c>
      <c r="H13" s="84">
        <v>32670</v>
      </c>
      <c r="I13" s="84">
        <v>35622.959999999999</v>
      </c>
      <c r="J13" s="85">
        <v>276103.08</v>
      </c>
      <c r="K13" s="84">
        <v>14195.79</v>
      </c>
      <c r="L13" s="84">
        <v>47937.83</v>
      </c>
      <c r="M13" s="84">
        <v>114712.05</v>
      </c>
      <c r="N13" s="85">
        <f t="shared" si="0"/>
        <v>452948.75</v>
      </c>
      <c r="O13" s="21">
        <v>50359.33</v>
      </c>
      <c r="P13" s="21">
        <v>91999.55</v>
      </c>
      <c r="Q13" s="1">
        <v>104681.18</v>
      </c>
      <c r="R13" s="17">
        <v>699988.77</v>
      </c>
      <c r="S13" s="134"/>
    </row>
    <row r="14" spans="1:19" x14ac:dyDescent="0.25">
      <c r="A14" s="9">
        <v>321</v>
      </c>
      <c r="B14" s="8" t="s">
        <v>76</v>
      </c>
      <c r="C14" s="84">
        <v>6516.59</v>
      </c>
      <c r="D14" s="84">
        <v>9147.7099999999991</v>
      </c>
      <c r="E14" s="84">
        <v>6635.15</v>
      </c>
      <c r="F14" s="85">
        <f>SUM(C14:E14)</f>
        <v>22299.449999999997</v>
      </c>
      <c r="G14" s="84">
        <v>7313.15</v>
      </c>
      <c r="H14" s="84">
        <v>7600.32</v>
      </c>
      <c r="I14" s="84">
        <v>13540.11</v>
      </c>
      <c r="J14" s="85">
        <v>50753.03</v>
      </c>
      <c r="K14" s="84">
        <v>4243.18</v>
      </c>
      <c r="L14" s="84">
        <v>7041.44</v>
      </c>
      <c r="M14" s="84">
        <v>92769.919999999998</v>
      </c>
      <c r="N14" s="85">
        <v>154807.53</v>
      </c>
      <c r="O14" s="122">
        <v>14618.71</v>
      </c>
      <c r="P14" s="122">
        <v>10401.65</v>
      </c>
      <c r="Q14" s="84">
        <v>20430.89</v>
      </c>
      <c r="R14" s="17">
        <v>200258.78</v>
      </c>
      <c r="S14" s="134"/>
    </row>
    <row r="15" spans="1:19" x14ac:dyDescent="0.25">
      <c r="A15" s="9">
        <v>322</v>
      </c>
      <c r="B15" s="8" t="s">
        <v>77</v>
      </c>
      <c r="C15" s="84">
        <v>19854.34</v>
      </c>
      <c r="D15" s="84">
        <v>23121.52</v>
      </c>
      <c r="E15" s="84">
        <v>13962.08</v>
      </c>
      <c r="F15" s="85">
        <f>SUM(C15:E15)</f>
        <v>56937.94</v>
      </c>
      <c r="G15" s="84">
        <v>18898.25</v>
      </c>
      <c r="H15" s="84">
        <v>11403.22</v>
      </c>
      <c r="I15" s="84">
        <v>7528.79</v>
      </c>
      <c r="J15" s="85">
        <v>94768.2</v>
      </c>
      <c r="K15" s="84">
        <v>5152.53</v>
      </c>
      <c r="L15" s="84">
        <v>21577.66</v>
      </c>
      <c r="M15" s="84">
        <v>2566.89</v>
      </c>
      <c r="N15" s="85">
        <v>124065.28</v>
      </c>
      <c r="O15" s="122">
        <v>20707.23</v>
      </c>
      <c r="P15" s="122">
        <v>65485.24</v>
      </c>
      <c r="Q15" s="84">
        <v>60935.58</v>
      </c>
      <c r="R15" s="17">
        <v>271193.33</v>
      </c>
      <c r="S15" s="134"/>
    </row>
    <row r="16" spans="1:19" x14ac:dyDescent="0.25">
      <c r="A16" s="9">
        <v>323</v>
      </c>
      <c r="B16" s="8" t="s">
        <v>78</v>
      </c>
      <c r="C16" s="84">
        <v>9360.5400000000009</v>
      </c>
      <c r="D16" s="84">
        <v>20948.79</v>
      </c>
      <c r="E16" s="84">
        <v>53269.36</v>
      </c>
      <c r="F16" s="85">
        <v>84369.2</v>
      </c>
      <c r="G16" s="84">
        <v>13558.57</v>
      </c>
      <c r="H16" s="84">
        <v>9081.7199999999993</v>
      </c>
      <c r="I16" s="84">
        <v>13188.06</v>
      </c>
      <c r="J16" s="85">
        <v>119407.03999999999</v>
      </c>
      <c r="K16" s="84">
        <v>3864.08</v>
      </c>
      <c r="L16" s="84">
        <v>16907.73</v>
      </c>
      <c r="M16" s="84">
        <v>15298.15</v>
      </c>
      <c r="N16" s="85">
        <v>155477</v>
      </c>
      <c r="O16" s="122">
        <v>14097.39</v>
      </c>
      <c r="P16" s="122">
        <v>14946.66</v>
      </c>
      <c r="Q16" s="84">
        <v>19000.97</v>
      </c>
      <c r="R16" s="17">
        <v>203522.02</v>
      </c>
      <c r="S16" s="134"/>
    </row>
    <row r="17" spans="1:19" x14ac:dyDescent="0.25">
      <c r="A17" s="9">
        <v>324</v>
      </c>
      <c r="B17" s="8" t="s">
        <v>79</v>
      </c>
      <c r="C17" s="1"/>
      <c r="D17" s="1"/>
      <c r="E17" s="1"/>
      <c r="F17" s="17"/>
      <c r="G17" s="1"/>
      <c r="H17" s="1"/>
      <c r="I17" s="1"/>
      <c r="J17" s="17"/>
      <c r="K17" s="1"/>
      <c r="L17" s="1"/>
      <c r="M17" s="1"/>
      <c r="N17" s="17"/>
      <c r="O17" s="21"/>
      <c r="P17" s="1"/>
      <c r="Q17" s="1"/>
      <c r="R17" s="17"/>
    </row>
    <row r="18" spans="1:19" x14ac:dyDescent="0.25">
      <c r="A18" s="9">
        <v>329</v>
      </c>
      <c r="B18" s="8" t="s">
        <v>80</v>
      </c>
      <c r="C18" s="1">
        <v>936</v>
      </c>
      <c r="D18" s="84">
        <v>1658.28</v>
      </c>
      <c r="E18" s="84">
        <v>1693.79</v>
      </c>
      <c r="F18" s="17">
        <f>SUM(C18:E18)</f>
        <v>4288.07</v>
      </c>
      <c r="G18" s="98">
        <v>936</v>
      </c>
      <c r="H18" s="84">
        <v>4584.74</v>
      </c>
      <c r="I18" s="98">
        <v>1366</v>
      </c>
      <c r="J18" s="85">
        <v>11174.81</v>
      </c>
      <c r="K18" s="1">
        <v>936</v>
      </c>
      <c r="L18" s="84">
        <v>2411</v>
      </c>
      <c r="M18" s="84">
        <v>4077.09</v>
      </c>
      <c r="N18" s="85">
        <v>18598.900000000001</v>
      </c>
      <c r="O18" s="128">
        <v>936</v>
      </c>
      <c r="P18" s="128">
        <v>1166</v>
      </c>
      <c r="Q18" s="1">
        <v>4313.74</v>
      </c>
      <c r="R18" s="17">
        <v>25014.639999999999</v>
      </c>
      <c r="S18" s="134"/>
    </row>
    <row r="19" spans="1:19" x14ac:dyDescent="0.25">
      <c r="A19" s="9">
        <v>34</v>
      </c>
      <c r="B19" s="8" t="s">
        <v>81</v>
      </c>
      <c r="C19" s="1">
        <v>461</v>
      </c>
      <c r="D19" s="1">
        <v>427</v>
      </c>
      <c r="E19" s="1">
        <v>407.67</v>
      </c>
      <c r="F19" s="17">
        <f>SUM(C19:E19)</f>
        <v>1295.67</v>
      </c>
      <c r="G19" s="1">
        <v>240.7</v>
      </c>
      <c r="H19" s="1">
        <v>371.19</v>
      </c>
      <c r="I19" s="1">
        <v>656.65</v>
      </c>
      <c r="J19" s="85">
        <v>2564.21</v>
      </c>
      <c r="K19" s="1"/>
      <c r="L19" s="84">
        <v>2095.5100000000002</v>
      </c>
      <c r="M19" s="1">
        <v>27.8</v>
      </c>
      <c r="N19" s="85">
        <v>4687.5200000000004</v>
      </c>
      <c r="O19" s="21">
        <v>542.48</v>
      </c>
      <c r="P19" s="128">
        <v>629.79999999999995</v>
      </c>
      <c r="Q19" s="1">
        <v>1509.1</v>
      </c>
      <c r="R19" s="99">
        <v>7368.9</v>
      </c>
      <c r="S19" s="134"/>
    </row>
    <row r="20" spans="1:19" x14ac:dyDescent="0.25">
      <c r="A20" s="9">
        <v>341</v>
      </c>
      <c r="B20" s="8" t="s">
        <v>82</v>
      </c>
      <c r="C20" s="1"/>
      <c r="D20" s="1"/>
      <c r="E20" s="1"/>
      <c r="F20" s="17"/>
      <c r="G20" s="1"/>
      <c r="H20" s="1"/>
      <c r="I20" s="1"/>
      <c r="J20" s="17"/>
      <c r="K20" s="1"/>
      <c r="L20" s="1"/>
      <c r="M20" s="1"/>
      <c r="N20" s="17"/>
      <c r="O20" s="21"/>
      <c r="P20" s="128"/>
      <c r="Q20" s="1"/>
      <c r="R20" s="99"/>
    </row>
    <row r="21" spans="1:19" x14ac:dyDescent="0.25">
      <c r="A21" s="9">
        <v>342</v>
      </c>
      <c r="B21" s="8" t="s">
        <v>83</v>
      </c>
      <c r="C21" s="1"/>
      <c r="D21" s="1"/>
      <c r="E21" s="1"/>
      <c r="F21" s="17"/>
      <c r="G21" s="1"/>
      <c r="H21" s="1"/>
      <c r="I21" s="1"/>
      <c r="J21" s="17"/>
      <c r="K21" s="1"/>
      <c r="L21" s="1"/>
      <c r="M21" s="1"/>
      <c r="N21" s="17"/>
      <c r="O21" s="21"/>
      <c r="P21" s="128"/>
      <c r="Q21" s="1"/>
      <c r="R21" s="99"/>
    </row>
    <row r="22" spans="1:19" x14ac:dyDescent="0.25">
      <c r="A22" s="9">
        <v>343</v>
      </c>
      <c r="B22" s="8" t="s">
        <v>84</v>
      </c>
      <c r="C22" s="1">
        <v>461</v>
      </c>
      <c r="D22" s="1">
        <v>427</v>
      </c>
      <c r="E22" s="1">
        <v>407.67</v>
      </c>
      <c r="F22" s="85">
        <v>1295.67</v>
      </c>
      <c r="G22" s="1">
        <v>240.7</v>
      </c>
      <c r="H22" s="1">
        <v>371.19</v>
      </c>
      <c r="I22" s="1">
        <v>656.65</v>
      </c>
      <c r="J22" s="85">
        <v>2564.21</v>
      </c>
      <c r="K22" s="1"/>
      <c r="L22" s="1">
        <v>2095.5100000000002</v>
      </c>
      <c r="M22" s="1">
        <v>27.8</v>
      </c>
      <c r="N22" s="17">
        <v>4687.5200000000004</v>
      </c>
      <c r="O22" s="21">
        <v>542.48</v>
      </c>
      <c r="P22" s="128">
        <v>629.79999999999995</v>
      </c>
      <c r="Q22" s="1">
        <v>1509.1</v>
      </c>
      <c r="R22" s="99">
        <v>7368.9</v>
      </c>
    </row>
    <row r="23" spans="1:19" x14ac:dyDescent="0.25">
      <c r="A23" s="9">
        <v>35</v>
      </c>
      <c r="B23" s="8" t="s">
        <v>85</v>
      </c>
      <c r="C23" s="1"/>
      <c r="D23" s="1"/>
      <c r="E23" s="1"/>
      <c r="F23" s="17"/>
      <c r="G23" s="1"/>
      <c r="H23" s="1"/>
      <c r="I23" s="1"/>
      <c r="J23" s="17"/>
      <c r="K23" s="1"/>
      <c r="L23" s="1"/>
      <c r="M23" s="1"/>
      <c r="N23" s="17"/>
      <c r="O23" s="21"/>
      <c r="P23" s="128"/>
      <c r="Q23" s="1"/>
      <c r="R23" s="99"/>
    </row>
    <row r="24" spans="1:19" x14ac:dyDescent="0.25">
      <c r="A24" s="9">
        <v>351.35199999999998</v>
      </c>
      <c r="B24" s="8" t="s">
        <v>86</v>
      </c>
      <c r="C24" s="1"/>
      <c r="D24" s="1"/>
      <c r="E24" s="1"/>
      <c r="F24" s="17"/>
      <c r="G24" s="1"/>
      <c r="H24" s="1"/>
      <c r="I24" s="1"/>
      <c r="J24" s="17"/>
      <c r="K24" s="1"/>
      <c r="L24" s="1"/>
      <c r="M24" s="1"/>
      <c r="N24" s="17"/>
      <c r="O24" s="21"/>
      <c r="P24" s="128"/>
      <c r="Q24" s="1"/>
      <c r="R24" s="99"/>
    </row>
    <row r="25" spans="1:19" x14ac:dyDescent="0.25">
      <c r="A25" s="9">
        <v>36</v>
      </c>
      <c r="B25" s="8" t="s">
        <v>172</v>
      </c>
      <c r="C25" s="1"/>
      <c r="D25" s="1"/>
      <c r="E25" s="1"/>
      <c r="F25" s="17"/>
      <c r="G25" s="1"/>
      <c r="H25" s="1"/>
      <c r="I25" s="1"/>
      <c r="J25" s="17"/>
      <c r="K25" s="1"/>
      <c r="L25" s="1"/>
      <c r="M25" s="1"/>
      <c r="N25" s="17"/>
      <c r="O25" s="21"/>
      <c r="P25" s="128"/>
      <c r="Q25" s="1"/>
      <c r="R25" s="99"/>
    </row>
    <row r="26" spans="1:19" x14ac:dyDescent="0.25">
      <c r="A26" s="9">
        <v>361.36200000000002</v>
      </c>
      <c r="B26" s="8" t="s">
        <v>173</v>
      </c>
      <c r="C26" s="1"/>
      <c r="D26" s="1"/>
      <c r="E26" s="1"/>
      <c r="F26" s="17"/>
      <c r="G26" s="1"/>
      <c r="H26" s="1"/>
      <c r="I26" s="1"/>
      <c r="J26" s="17"/>
      <c r="K26" s="1"/>
      <c r="L26" s="1"/>
      <c r="M26" s="1"/>
      <c r="N26" s="17"/>
      <c r="O26" s="21"/>
      <c r="P26" s="128"/>
      <c r="Q26" s="1"/>
      <c r="R26" s="17"/>
    </row>
    <row r="27" spans="1:19" x14ac:dyDescent="0.25">
      <c r="A27" s="9">
        <v>363</v>
      </c>
      <c r="B27" s="8" t="s">
        <v>174</v>
      </c>
      <c r="C27" s="1"/>
      <c r="D27" s="1"/>
      <c r="E27" s="1"/>
      <c r="F27" s="17"/>
      <c r="G27" s="1"/>
      <c r="H27" s="1"/>
      <c r="I27" s="1"/>
      <c r="J27" s="17"/>
      <c r="K27" s="1"/>
      <c r="L27" s="1"/>
      <c r="M27" s="1"/>
      <c r="N27" s="17"/>
      <c r="O27" s="21"/>
      <c r="P27" s="21"/>
      <c r="Q27" s="1"/>
      <c r="R27" s="17"/>
    </row>
    <row r="28" spans="1:19" x14ac:dyDescent="0.25">
      <c r="A28" s="9" t="s">
        <v>175</v>
      </c>
      <c r="B28" s="8" t="s">
        <v>176</v>
      </c>
      <c r="C28" s="1"/>
      <c r="D28" s="1"/>
      <c r="E28" s="1"/>
      <c r="F28" s="17"/>
      <c r="G28" s="1"/>
      <c r="H28" s="1"/>
      <c r="I28" s="1"/>
      <c r="J28" s="17"/>
      <c r="K28" s="1"/>
      <c r="L28" s="1"/>
      <c r="M28" s="1"/>
      <c r="N28" s="17"/>
      <c r="O28" s="21"/>
      <c r="P28" s="21"/>
      <c r="Q28" s="1"/>
      <c r="R28" s="17"/>
    </row>
    <row r="29" spans="1:19" x14ac:dyDescent="0.25">
      <c r="A29" s="9">
        <v>37</v>
      </c>
      <c r="B29" s="8" t="s">
        <v>87</v>
      </c>
      <c r="C29" s="84">
        <v>26017.5</v>
      </c>
      <c r="D29" s="84">
        <v>26650</v>
      </c>
      <c r="E29" s="84">
        <v>26187</v>
      </c>
      <c r="F29" s="85">
        <v>78854.5</v>
      </c>
      <c r="G29" s="84">
        <v>24987</v>
      </c>
      <c r="H29" s="1">
        <v>0</v>
      </c>
      <c r="I29" s="84">
        <v>10268</v>
      </c>
      <c r="J29" s="85">
        <v>137521.5</v>
      </c>
      <c r="K29" s="84"/>
      <c r="L29" s="1">
        <v>0</v>
      </c>
      <c r="M29" s="84"/>
      <c r="N29" s="85">
        <v>137521.5</v>
      </c>
      <c r="O29" s="128">
        <v>24124.5</v>
      </c>
      <c r="P29" s="128">
        <v>22962</v>
      </c>
      <c r="Q29" s="1">
        <v>16612.5</v>
      </c>
      <c r="R29" s="99">
        <v>201220.5</v>
      </c>
    </row>
    <row r="30" spans="1:19" x14ac:dyDescent="0.25">
      <c r="A30" s="9">
        <v>371</v>
      </c>
      <c r="B30" s="8" t="s">
        <v>87</v>
      </c>
      <c r="C30" s="1"/>
      <c r="D30" s="1"/>
      <c r="E30" s="1"/>
      <c r="F30" s="17"/>
      <c r="G30" s="1"/>
      <c r="H30" s="1"/>
      <c r="I30" s="1"/>
      <c r="J30" s="17"/>
      <c r="K30" s="1"/>
      <c r="L30" s="1"/>
      <c r="M30" s="1"/>
      <c r="N30" s="85"/>
      <c r="O30" s="128"/>
      <c r="P30" s="128"/>
      <c r="Q30" s="1"/>
      <c r="R30" s="99"/>
    </row>
    <row r="31" spans="1:19" x14ac:dyDescent="0.25">
      <c r="A31" s="9">
        <v>372</v>
      </c>
      <c r="B31" s="8" t="s">
        <v>88</v>
      </c>
      <c r="C31" s="84">
        <v>26017.5</v>
      </c>
      <c r="D31" s="84">
        <v>26650</v>
      </c>
      <c r="E31" s="84">
        <v>26187</v>
      </c>
      <c r="F31" s="85">
        <v>78854.5</v>
      </c>
      <c r="G31" s="84">
        <v>24987</v>
      </c>
      <c r="H31" s="1">
        <v>0</v>
      </c>
      <c r="I31" s="84">
        <v>10268</v>
      </c>
      <c r="J31" s="85">
        <v>137521.5</v>
      </c>
      <c r="K31" s="84"/>
      <c r="L31" s="1">
        <v>0</v>
      </c>
      <c r="M31" s="84"/>
      <c r="N31" s="99">
        <v>137521.5</v>
      </c>
      <c r="O31" s="128">
        <v>24124.5</v>
      </c>
      <c r="P31" s="98">
        <v>22962</v>
      </c>
      <c r="Q31" s="1">
        <v>16612.5</v>
      </c>
      <c r="R31" s="99">
        <v>201220.5</v>
      </c>
    </row>
    <row r="32" spans="1:19" x14ac:dyDescent="0.25">
      <c r="A32" s="9">
        <v>38</v>
      </c>
      <c r="B32" s="8" t="s">
        <v>89</v>
      </c>
      <c r="C32" s="1"/>
      <c r="D32" s="1"/>
      <c r="E32" s="1"/>
      <c r="F32" s="17"/>
      <c r="G32" s="1"/>
      <c r="H32" s="1"/>
      <c r="I32" s="1"/>
      <c r="J32" s="17"/>
      <c r="K32" s="1"/>
      <c r="L32" s="1"/>
      <c r="M32" s="1"/>
      <c r="N32" s="17"/>
      <c r="O32" s="128"/>
      <c r="P32" s="98"/>
      <c r="Q32" s="1"/>
      <c r="R32" s="99"/>
    </row>
    <row r="33" spans="1:19" x14ac:dyDescent="0.25">
      <c r="A33" s="9">
        <v>381</v>
      </c>
      <c r="B33" s="8" t="s">
        <v>90</v>
      </c>
      <c r="C33" s="1"/>
      <c r="D33" s="1"/>
      <c r="E33" s="1"/>
      <c r="F33" s="17"/>
      <c r="G33" s="1"/>
      <c r="H33" s="1"/>
      <c r="I33" s="1"/>
      <c r="J33" s="17"/>
      <c r="K33" s="1"/>
      <c r="L33" s="1"/>
      <c r="M33" s="1"/>
      <c r="N33" s="17"/>
      <c r="O33" s="21"/>
      <c r="P33" s="1"/>
      <c r="Q33" s="1"/>
      <c r="R33" s="99"/>
    </row>
    <row r="34" spans="1:19" x14ac:dyDescent="0.25">
      <c r="A34" s="9">
        <v>382</v>
      </c>
      <c r="B34" s="8" t="s">
        <v>91</v>
      </c>
      <c r="C34" s="1"/>
      <c r="D34" s="1"/>
      <c r="E34" s="1"/>
      <c r="F34" s="17"/>
      <c r="G34" s="1"/>
      <c r="H34" s="1"/>
      <c r="I34" s="1"/>
      <c r="J34" s="17"/>
      <c r="K34" s="1"/>
      <c r="L34" s="1"/>
      <c r="M34" s="1"/>
      <c r="N34" s="17"/>
      <c r="O34" s="21"/>
      <c r="P34" s="1"/>
      <c r="Q34" s="1"/>
      <c r="R34" s="99"/>
    </row>
    <row r="35" spans="1:19" ht="15" customHeight="1" x14ac:dyDescent="0.25">
      <c r="A35" s="13">
        <v>383</v>
      </c>
      <c r="B35" s="14" t="s">
        <v>92</v>
      </c>
      <c r="C35" s="15"/>
      <c r="D35" s="15"/>
      <c r="E35" s="15"/>
      <c r="F35" s="18"/>
      <c r="G35" s="15"/>
      <c r="H35" s="15"/>
      <c r="I35" s="15"/>
      <c r="J35" s="18"/>
      <c r="K35" s="1"/>
      <c r="L35" s="1"/>
      <c r="M35" s="1"/>
      <c r="N35" s="17"/>
      <c r="O35" s="21"/>
      <c r="P35" s="1"/>
      <c r="Q35" s="1"/>
      <c r="R35" s="17"/>
    </row>
    <row r="36" spans="1:19" x14ac:dyDescent="0.25">
      <c r="A36" s="16">
        <v>384</v>
      </c>
      <c r="B36" s="8" t="s">
        <v>93</v>
      </c>
      <c r="C36" s="1"/>
      <c r="D36" s="1"/>
      <c r="E36" s="1"/>
      <c r="F36" s="17"/>
      <c r="G36" s="1"/>
      <c r="H36" s="1"/>
      <c r="I36" s="1"/>
      <c r="J36" s="17"/>
      <c r="K36" s="2"/>
      <c r="L36" s="2"/>
      <c r="M36" s="2"/>
      <c r="N36" s="30"/>
      <c r="O36" s="21"/>
      <c r="P36" s="1"/>
      <c r="Q36" s="1"/>
      <c r="R36" s="17"/>
    </row>
    <row r="37" spans="1:19" ht="14.25" customHeight="1" x14ac:dyDescent="0.25">
      <c r="A37" s="9">
        <v>386</v>
      </c>
      <c r="B37" s="8" t="s">
        <v>94</v>
      </c>
      <c r="C37" s="8"/>
      <c r="D37" s="1"/>
      <c r="E37" s="1"/>
      <c r="F37" s="17"/>
      <c r="G37" s="1"/>
      <c r="H37" s="1"/>
      <c r="I37" s="1"/>
      <c r="J37" s="17"/>
      <c r="K37" s="1"/>
      <c r="L37" s="1"/>
      <c r="M37" s="1"/>
      <c r="N37" s="17"/>
      <c r="O37" s="21"/>
      <c r="P37" s="1"/>
      <c r="Q37" s="1"/>
      <c r="R37" s="17"/>
    </row>
    <row r="38" spans="1:19" x14ac:dyDescent="0.25">
      <c r="A38" s="37">
        <v>4</v>
      </c>
      <c r="B38" s="38" t="s">
        <v>95</v>
      </c>
      <c r="C38" s="87">
        <v>21968.75</v>
      </c>
      <c r="D38" s="87">
        <v>2698</v>
      </c>
      <c r="E38" s="87">
        <v>0</v>
      </c>
      <c r="F38" s="87">
        <f>SUM(C38:E38)</f>
        <v>24666.75</v>
      </c>
      <c r="G38" s="19">
        <v>0</v>
      </c>
      <c r="H38" s="19">
        <v>407.2</v>
      </c>
      <c r="I38" s="87">
        <v>2343.4899999999998</v>
      </c>
      <c r="J38" s="87">
        <v>27417.439999999999</v>
      </c>
      <c r="K38" s="19"/>
      <c r="L38" s="19"/>
      <c r="M38" s="19">
        <v>136.5</v>
      </c>
      <c r="N38" s="87">
        <v>27553.94</v>
      </c>
      <c r="O38" s="129">
        <v>43804.23</v>
      </c>
      <c r="P38" s="101">
        <v>207.9</v>
      </c>
      <c r="Q38" s="101">
        <v>20800</v>
      </c>
      <c r="R38" s="19">
        <v>92366.07</v>
      </c>
    </row>
    <row r="39" spans="1:19" x14ac:dyDescent="0.25">
      <c r="A39" s="41">
        <v>41</v>
      </c>
      <c r="B39" s="8" t="s">
        <v>96</v>
      </c>
      <c r="C39" s="1"/>
      <c r="D39" s="1"/>
      <c r="E39" s="1"/>
      <c r="F39" s="17"/>
      <c r="G39" s="1"/>
      <c r="H39" s="1"/>
      <c r="I39" s="1"/>
      <c r="J39" s="17"/>
      <c r="K39" s="1"/>
      <c r="L39" s="1"/>
      <c r="M39" s="1"/>
      <c r="N39" s="17"/>
      <c r="O39" s="128"/>
      <c r="P39" s="98"/>
      <c r="Q39" s="98"/>
      <c r="R39" s="17"/>
    </row>
    <row r="40" spans="1:19" x14ac:dyDescent="0.25">
      <c r="A40" s="9">
        <v>411</v>
      </c>
      <c r="B40" s="8" t="s">
        <v>97</v>
      </c>
      <c r="C40" s="1"/>
      <c r="D40" s="1"/>
      <c r="E40" s="1"/>
      <c r="F40" s="17"/>
      <c r="G40" s="1"/>
      <c r="H40" s="1"/>
      <c r="I40" s="1"/>
      <c r="J40" s="17"/>
      <c r="K40" s="1"/>
      <c r="L40" s="1"/>
      <c r="M40" s="1"/>
      <c r="N40" s="17"/>
      <c r="O40" s="128"/>
      <c r="P40" s="98"/>
      <c r="Q40" s="98"/>
      <c r="R40" s="17"/>
    </row>
    <row r="41" spans="1:19" x14ac:dyDescent="0.25">
      <c r="A41" s="9">
        <v>412</v>
      </c>
      <c r="B41" s="8" t="s">
        <v>98</v>
      </c>
      <c r="C41" s="1"/>
      <c r="D41" s="1"/>
      <c r="E41" s="1"/>
      <c r="F41" s="17"/>
      <c r="G41" s="1"/>
      <c r="H41" s="1"/>
      <c r="I41" s="1"/>
      <c r="J41" s="17"/>
      <c r="K41" s="1"/>
      <c r="L41" s="1"/>
      <c r="M41" s="1"/>
      <c r="N41" s="17"/>
      <c r="O41" s="128"/>
      <c r="P41" s="98"/>
      <c r="Q41" s="98"/>
      <c r="R41" s="17"/>
    </row>
    <row r="42" spans="1:19" x14ac:dyDescent="0.25">
      <c r="A42" s="13">
        <v>42</v>
      </c>
      <c r="B42" s="14" t="s">
        <v>99</v>
      </c>
      <c r="C42" s="15"/>
      <c r="D42" s="103">
        <v>2698</v>
      </c>
      <c r="E42" s="15"/>
      <c r="F42" s="94">
        <v>2698</v>
      </c>
      <c r="G42" s="15"/>
      <c r="H42" s="15">
        <v>407.2</v>
      </c>
      <c r="I42" s="15">
        <v>2343.4899999999998</v>
      </c>
      <c r="J42" s="94">
        <v>5448.69</v>
      </c>
      <c r="K42" s="15"/>
      <c r="L42" s="15"/>
      <c r="M42" s="15">
        <v>136.5</v>
      </c>
      <c r="N42" s="94">
        <v>5585.19</v>
      </c>
      <c r="O42" s="130">
        <v>23812.23</v>
      </c>
      <c r="P42" s="131">
        <v>207.9</v>
      </c>
      <c r="Q42" s="131">
        <v>20800</v>
      </c>
      <c r="R42" s="35">
        <v>50405.32</v>
      </c>
    </row>
    <row r="43" spans="1:19" x14ac:dyDescent="0.25">
      <c r="A43" s="42">
        <v>421</v>
      </c>
      <c r="B43" s="32" t="s">
        <v>100</v>
      </c>
      <c r="C43" s="33"/>
      <c r="D43" s="92"/>
      <c r="E43" s="33"/>
      <c r="F43" s="85"/>
      <c r="G43" s="33"/>
      <c r="H43" s="33"/>
      <c r="I43" s="33"/>
      <c r="J43" s="17"/>
      <c r="K43" s="33"/>
      <c r="L43" s="33"/>
      <c r="M43" s="33"/>
      <c r="N43" s="17"/>
      <c r="O43" s="132"/>
      <c r="P43" s="133"/>
      <c r="Q43" s="133"/>
      <c r="R43" s="17"/>
    </row>
    <row r="44" spans="1:19" x14ac:dyDescent="0.25">
      <c r="A44" s="42">
        <v>422</v>
      </c>
      <c r="B44" s="32" t="s">
        <v>101</v>
      </c>
      <c r="C44" s="33"/>
      <c r="D44" s="92">
        <v>2698</v>
      </c>
      <c r="E44" s="92">
        <v>0</v>
      </c>
      <c r="F44" s="94">
        <v>2698</v>
      </c>
      <c r="G44" s="33"/>
      <c r="H44" s="33"/>
      <c r="I44" s="33"/>
      <c r="J44" s="99">
        <v>2698</v>
      </c>
      <c r="K44" s="33"/>
      <c r="L44" s="33"/>
      <c r="M44" s="33"/>
      <c r="N44" s="85">
        <v>2698</v>
      </c>
      <c r="O44" s="132">
        <v>22264.240000000002</v>
      </c>
      <c r="P44" s="133"/>
      <c r="Q44" s="133">
        <v>20800</v>
      </c>
      <c r="R44" s="99">
        <v>45762.239999999998</v>
      </c>
    </row>
    <row r="45" spans="1:19" x14ac:dyDescent="0.25">
      <c r="A45" s="42">
        <v>423</v>
      </c>
      <c r="B45" s="32" t="s">
        <v>102</v>
      </c>
      <c r="C45" s="33"/>
      <c r="D45" s="33"/>
      <c r="E45" s="33"/>
      <c r="F45" s="17"/>
      <c r="G45" s="33"/>
      <c r="H45" s="33"/>
      <c r="I45" s="33"/>
      <c r="J45" s="17"/>
      <c r="K45" s="33"/>
      <c r="L45" s="33"/>
      <c r="M45" s="33"/>
      <c r="N45" s="17"/>
      <c r="O45" s="132"/>
      <c r="P45" s="133"/>
      <c r="Q45" s="133"/>
      <c r="R45" s="17"/>
    </row>
    <row r="46" spans="1:19" x14ac:dyDescent="0.25">
      <c r="A46" s="42" t="s">
        <v>103</v>
      </c>
      <c r="B46" s="32" t="s">
        <v>104</v>
      </c>
      <c r="C46" s="33"/>
      <c r="D46" s="33"/>
      <c r="E46" s="33"/>
      <c r="F46" s="17"/>
      <c r="G46" s="33"/>
      <c r="H46" s="33">
        <v>407.2</v>
      </c>
      <c r="I46" s="92">
        <v>2343.4899999999998</v>
      </c>
      <c r="J46" s="85">
        <v>2750.69</v>
      </c>
      <c r="K46" s="33"/>
      <c r="L46" s="33"/>
      <c r="M46" s="33">
        <v>136.5</v>
      </c>
      <c r="N46" s="85">
        <v>2887.19</v>
      </c>
      <c r="O46" s="132">
        <v>1548</v>
      </c>
      <c r="P46" s="133">
        <v>207.9</v>
      </c>
      <c r="Q46" s="133"/>
      <c r="R46" s="17">
        <v>4643.09</v>
      </c>
    </row>
    <row r="47" spans="1:19" x14ac:dyDescent="0.25">
      <c r="A47" s="42">
        <v>43.44</v>
      </c>
      <c r="B47" s="32" t="s">
        <v>105</v>
      </c>
      <c r="C47" s="33"/>
      <c r="D47" s="33"/>
      <c r="E47" s="33"/>
      <c r="F47" s="17"/>
      <c r="G47" s="33"/>
      <c r="H47" s="33"/>
      <c r="I47" s="33"/>
      <c r="J47" s="17"/>
      <c r="K47" s="33"/>
      <c r="L47" s="33"/>
      <c r="M47" s="33"/>
      <c r="N47" s="17"/>
      <c r="O47" s="34">
        <v>0</v>
      </c>
      <c r="P47" s="33"/>
      <c r="Q47" s="33"/>
      <c r="R47" s="17"/>
    </row>
    <row r="48" spans="1:19" x14ac:dyDescent="0.25">
      <c r="A48" s="42">
        <v>431.44099999999997</v>
      </c>
      <c r="B48" s="32" t="s">
        <v>177</v>
      </c>
      <c r="C48" s="33"/>
      <c r="D48" s="33"/>
      <c r="E48" s="33"/>
      <c r="F48" s="17"/>
      <c r="G48" s="33"/>
      <c r="H48" s="33"/>
      <c r="I48" s="33"/>
      <c r="J48" s="17"/>
      <c r="K48" s="33"/>
      <c r="L48" s="33"/>
      <c r="M48" s="33"/>
      <c r="N48" s="17"/>
      <c r="O48" s="34"/>
      <c r="P48" s="33"/>
      <c r="Q48" s="33"/>
      <c r="R48" s="17"/>
      <c r="S48" s="3"/>
    </row>
    <row r="49" spans="1:19" x14ac:dyDescent="0.25">
      <c r="A49" s="42">
        <v>45</v>
      </c>
      <c r="B49" s="32" t="s">
        <v>106</v>
      </c>
      <c r="C49" s="92">
        <v>21968.75</v>
      </c>
      <c r="D49" s="92"/>
      <c r="E49" s="33"/>
      <c r="F49" s="85">
        <v>21968.75</v>
      </c>
      <c r="G49" s="33"/>
      <c r="H49" s="33"/>
      <c r="I49" s="33"/>
      <c r="J49" s="85">
        <v>21968.75</v>
      </c>
      <c r="K49" s="33"/>
      <c r="L49" s="33"/>
      <c r="M49" s="33"/>
      <c r="N49" s="85">
        <v>21968.75</v>
      </c>
      <c r="O49" s="132">
        <v>19992</v>
      </c>
      <c r="P49" s="33"/>
      <c r="Q49" s="33"/>
      <c r="R49" s="17">
        <v>41960.75</v>
      </c>
      <c r="S49" s="3"/>
    </row>
    <row r="50" spans="1:19" x14ac:dyDescent="0.25">
      <c r="A50" s="42" t="s">
        <v>107</v>
      </c>
      <c r="B50" s="32" t="s">
        <v>108</v>
      </c>
      <c r="C50" s="92">
        <v>21968.75</v>
      </c>
      <c r="D50" s="92"/>
      <c r="E50" s="33"/>
      <c r="F50" s="85">
        <v>21968.75</v>
      </c>
      <c r="G50" s="33"/>
      <c r="H50" s="33"/>
      <c r="I50" s="33"/>
      <c r="J50" s="85">
        <v>21968.75</v>
      </c>
      <c r="K50" s="33"/>
      <c r="L50" s="33"/>
      <c r="M50" s="33"/>
      <c r="N50" s="85">
        <v>21968.75</v>
      </c>
      <c r="O50" s="132">
        <v>19992</v>
      </c>
      <c r="P50" s="33"/>
      <c r="Q50" s="33"/>
      <c r="R50" s="17">
        <v>21968.75</v>
      </c>
      <c r="S50" s="3"/>
    </row>
    <row r="51" spans="1:19" x14ac:dyDescent="0.25">
      <c r="A51" s="37">
        <v>5</v>
      </c>
      <c r="B51" s="38" t="s">
        <v>109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2"/>
      <c r="P51" s="19"/>
      <c r="Q51" s="19"/>
      <c r="R51" s="19"/>
      <c r="S51" s="3"/>
    </row>
    <row r="52" spans="1:19" x14ac:dyDescent="0.25">
      <c r="A52" s="42">
        <v>51</v>
      </c>
      <c r="B52" s="32" t="s">
        <v>110</v>
      </c>
      <c r="C52" s="33"/>
      <c r="D52" s="33"/>
      <c r="E52" s="33"/>
      <c r="F52" s="17"/>
      <c r="G52" s="33"/>
      <c r="H52" s="33"/>
      <c r="I52" s="33"/>
      <c r="J52" s="17"/>
      <c r="K52" s="33"/>
      <c r="L52" s="33"/>
      <c r="M52" s="33"/>
      <c r="N52" s="17"/>
      <c r="O52" s="34"/>
      <c r="P52" s="33"/>
      <c r="Q52" s="33"/>
      <c r="R52" s="17"/>
      <c r="S52" s="3"/>
    </row>
    <row r="53" spans="1:19" ht="15.75" customHeight="1" x14ac:dyDescent="0.25">
      <c r="A53" s="42" t="s">
        <v>178</v>
      </c>
      <c r="B53" s="32" t="s">
        <v>179</v>
      </c>
      <c r="C53" s="33"/>
      <c r="D53" s="33"/>
      <c r="E53" s="33"/>
      <c r="F53" s="17"/>
      <c r="G53" s="33"/>
      <c r="H53" s="33"/>
      <c r="I53" s="33"/>
      <c r="J53" s="17"/>
      <c r="K53" s="33"/>
      <c r="L53" s="33"/>
      <c r="M53" s="33"/>
      <c r="N53" s="17"/>
      <c r="O53" s="34"/>
      <c r="P53" s="33"/>
      <c r="Q53" s="33"/>
      <c r="R53" s="17"/>
      <c r="S53" s="3"/>
    </row>
    <row r="54" spans="1:19" x14ac:dyDescent="0.25">
      <c r="A54" s="42">
        <v>52</v>
      </c>
      <c r="B54" s="32" t="s">
        <v>111</v>
      </c>
      <c r="C54" s="33"/>
      <c r="D54" s="33"/>
      <c r="E54" s="33"/>
      <c r="F54" s="17"/>
      <c r="G54" s="33"/>
      <c r="H54" s="33"/>
      <c r="I54" s="33"/>
      <c r="J54" s="17"/>
      <c r="K54" s="33"/>
      <c r="L54" s="33"/>
      <c r="M54" s="33"/>
      <c r="N54" s="17"/>
      <c r="O54" s="34"/>
      <c r="P54" s="33"/>
      <c r="Q54" s="33"/>
      <c r="R54" s="17"/>
      <c r="S54" s="3"/>
    </row>
    <row r="55" spans="1:19" x14ac:dyDescent="0.25">
      <c r="A55" s="42" t="s">
        <v>112</v>
      </c>
      <c r="B55" s="32" t="s">
        <v>113</v>
      </c>
      <c r="C55" s="33"/>
      <c r="D55" s="33"/>
      <c r="E55" s="33"/>
      <c r="F55" s="17"/>
      <c r="G55" s="33"/>
      <c r="H55" s="33"/>
      <c r="I55" s="33"/>
      <c r="J55" s="17"/>
      <c r="K55" s="33"/>
      <c r="L55" s="33"/>
      <c r="M55" s="33"/>
      <c r="N55" s="17"/>
      <c r="O55" s="34"/>
      <c r="P55" s="33"/>
      <c r="Q55" s="33"/>
      <c r="R55" s="17"/>
      <c r="S55" s="3"/>
    </row>
    <row r="56" spans="1:19" x14ac:dyDescent="0.25">
      <c r="A56" s="42">
        <v>53</v>
      </c>
      <c r="B56" s="32" t="s">
        <v>114</v>
      </c>
      <c r="C56" s="33"/>
      <c r="D56" s="33"/>
      <c r="E56" s="33"/>
      <c r="F56" s="17"/>
      <c r="G56" s="33"/>
      <c r="H56" s="33"/>
      <c r="I56" s="33"/>
      <c r="J56" s="17"/>
      <c r="K56" s="33"/>
      <c r="L56" s="33"/>
      <c r="M56" s="33"/>
      <c r="N56" s="17"/>
      <c r="O56" s="34"/>
      <c r="P56" s="33"/>
      <c r="Q56" s="33"/>
      <c r="R56" s="17"/>
      <c r="S56" s="3"/>
    </row>
    <row r="57" spans="1:19" x14ac:dyDescent="0.25">
      <c r="A57" s="42" t="s">
        <v>115</v>
      </c>
      <c r="B57" s="32" t="s">
        <v>116</v>
      </c>
      <c r="C57" s="33"/>
      <c r="D57" s="33"/>
      <c r="E57" s="33"/>
      <c r="F57" s="17"/>
      <c r="G57" s="33"/>
      <c r="H57" s="33"/>
      <c r="I57" s="33"/>
      <c r="J57" s="17"/>
      <c r="K57" s="33"/>
      <c r="L57" s="33"/>
      <c r="M57" s="33"/>
      <c r="N57" s="17"/>
      <c r="O57" s="34"/>
      <c r="P57" s="33"/>
      <c r="Q57" s="33"/>
      <c r="R57" s="17"/>
      <c r="S57" s="3"/>
    </row>
    <row r="58" spans="1:19" x14ac:dyDescent="0.25">
      <c r="A58" s="42">
        <v>54</v>
      </c>
      <c r="B58" s="32" t="s">
        <v>117</v>
      </c>
      <c r="C58" s="33"/>
      <c r="D58" s="33"/>
      <c r="E58" s="33"/>
      <c r="F58" s="17"/>
      <c r="G58" s="33"/>
      <c r="H58" s="33"/>
      <c r="I58" s="33"/>
      <c r="J58" s="17"/>
      <c r="K58" s="33"/>
      <c r="L58" s="33"/>
      <c r="M58" s="33"/>
      <c r="N58" s="17"/>
      <c r="O58" s="34"/>
      <c r="P58" s="33"/>
      <c r="Q58" s="33"/>
      <c r="R58" s="17"/>
      <c r="S58" s="3"/>
    </row>
    <row r="59" spans="1:19" x14ac:dyDescent="0.25">
      <c r="A59" s="42" t="s">
        <v>118</v>
      </c>
      <c r="B59" s="32" t="s">
        <v>119</v>
      </c>
      <c r="C59" s="33"/>
      <c r="D59" s="33"/>
      <c r="E59" s="33"/>
      <c r="F59" s="17"/>
      <c r="G59" s="33"/>
      <c r="H59" s="33"/>
      <c r="I59" s="33"/>
      <c r="J59" s="17"/>
      <c r="K59" s="33"/>
      <c r="L59" s="33"/>
      <c r="M59" s="33"/>
      <c r="N59" s="17"/>
      <c r="O59" s="34"/>
      <c r="P59" s="33"/>
      <c r="Q59" s="33"/>
      <c r="R59" s="17"/>
      <c r="S59" s="3"/>
    </row>
    <row r="60" spans="1:19" x14ac:dyDescent="0.25">
      <c r="A60" s="42">
        <v>55</v>
      </c>
      <c r="B60" s="32" t="s">
        <v>120</v>
      </c>
      <c r="C60" s="33"/>
      <c r="D60" s="33"/>
      <c r="E60" s="33"/>
      <c r="F60" s="17"/>
      <c r="G60" s="33"/>
      <c r="H60" s="33"/>
      <c r="I60" s="33"/>
      <c r="J60" s="17"/>
      <c r="K60" s="33"/>
      <c r="L60" s="33"/>
      <c r="M60" s="33"/>
      <c r="N60" s="17"/>
      <c r="O60" s="34"/>
      <c r="P60" s="33"/>
      <c r="Q60" s="33"/>
      <c r="R60" s="17"/>
      <c r="S60" s="3"/>
    </row>
    <row r="61" spans="1:19" x14ac:dyDescent="0.25">
      <c r="A61" s="42" t="s">
        <v>121</v>
      </c>
      <c r="B61" s="32" t="s">
        <v>180</v>
      </c>
      <c r="C61" s="33"/>
      <c r="D61" s="33"/>
      <c r="E61" s="33"/>
      <c r="F61" s="17"/>
      <c r="G61" s="33"/>
      <c r="H61" s="33"/>
      <c r="I61" s="33"/>
      <c r="J61" s="17"/>
      <c r="K61" s="33"/>
      <c r="L61" s="33"/>
      <c r="M61" s="33"/>
      <c r="N61" s="17"/>
      <c r="O61" s="34"/>
      <c r="P61" s="33"/>
      <c r="Q61" s="33"/>
      <c r="R61" s="17"/>
      <c r="S61" s="3"/>
    </row>
    <row r="62" spans="1:19" x14ac:dyDescent="0.25">
      <c r="A62" s="43"/>
      <c r="B62" s="39" t="s">
        <v>122</v>
      </c>
      <c r="C62" s="93">
        <v>361905.22</v>
      </c>
      <c r="D62" s="93">
        <v>371395.12</v>
      </c>
      <c r="E62" s="93">
        <v>396933.56</v>
      </c>
      <c r="F62" s="93">
        <v>1130233.8999999999</v>
      </c>
      <c r="G62" s="93">
        <v>345576.74</v>
      </c>
      <c r="H62" s="93">
        <v>349590.79</v>
      </c>
      <c r="I62" s="93">
        <v>345677.03</v>
      </c>
      <c r="J62" s="93">
        <v>2171078.13</v>
      </c>
      <c r="K62" s="93">
        <v>346574.62</v>
      </c>
      <c r="L62" s="93">
        <v>340358.57</v>
      </c>
      <c r="M62" s="93">
        <v>405256.09</v>
      </c>
      <c r="N62" s="93">
        <v>3263267.41</v>
      </c>
      <c r="O62" s="44">
        <v>415148.47</v>
      </c>
      <c r="P62" s="40">
        <v>404972.18</v>
      </c>
      <c r="Q62" s="40">
        <v>461234.43</v>
      </c>
      <c r="R62" s="40">
        <v>4544622.82</v>
      </c>
      <c r="S62" s="3"/>
    </row>
    <row r="63" spans="1:19" x14ac:dyDescent="0.25">
      <c r="A63" s="42">
        <v>922</v>
      </c>
      <c r="B63" s="32" t="s">
        <v>123</v>
      </c>
      <c r="C63" s="92">
        <v>0</v>
      </c>
      <c r="D63" s="92">
        <v>0</v>
      </c>
      <c r="E63" s="92">
        <v>0</v>
      </c>
      <c r="F63" s="85">
        <v>0</v>
      </c>
      <c r="G63" s="33"/>
      <c r="H63" s="33"/>
      <c r="I63" s="33"/>
      <c r="J63" s="17"/>
      <c r="K63" s="33"/>
      <c r="L63" s="33"/>
      <c r="M63" s="33"/>
      <c r="N63" s="17"/>
      <c r="O63" s="33"/>
      <c r="P63" s="33"/>
      <c r="Q63" s="33"/>
      <c r="R63" s="17"/>
      <c r="S63" s="3"/>
    </row>
    <row r="64" spans="1:19" x14ac:dyDescent="0.25">
      <c r="A64" s="42">
        <v>9221</v>
      </c>
      <c r="B64" s="32" t="s">
        <v>124</v>
      </c>
      <c r="C64" s="92">
        <v>0</v>
      </c>
      <c r="D64" s="33">
        <v>0</v>
      </c>
      <c r="E64" s="92">
        <v>0</v>
      </c>
      <c r="F64" s="85">
        <v>0</v>
      </c>
      <c r="G64" s="33"/>
      <c r="H64" s="33"/>
      <c r="I64" s="33"/>
      <c r="J64" s="17"/>
      <c r="K64" s="33"/>
      <c r="L64" s="33"/>
      <c r="M64" s="33"/>
      <c r="N64" s="17"/>
      <c r="O64" s="33"/>
      <c r="P64" s="33"/>
      <c r="Q64" s="33"/>
      <c r="R64" s="17"/>
      <c r="S64" s="3"/>
    </row>
    <row r="65" spans="1:19" x14ac:dyDescent="0.25">
      <c r="A65" s="42">
        <v>9222</v>
      </c>
      <c r="B65" s="32" t="s">
        <v>125</v>
      </c>
      <c r="C65" s="92">
        <v>0</v>
      </c>
      <c r="D65" s="92">
        <v>0</v>
      </c>
      <c r="E65" s="33">
        <v>0</v>
      </c>
      <c r="F65" s="85">
        <v>0</v>
      </c>
      <c r="G65" s="33"/>
      <c r="H65" s="33"/>
      <c r="I65" s="33"/>
      <c r="J65" s="17"/>
      <c r="K65" s="33"/>
      <c r="L65" s="33"/>
      <c r="M65" s="33"/>
      <c r="N65" s="17"/>
      <c r="O65" s="33"/>
      <c r="P65" s="33"/>
      <c r="Q65" s="33">
        <v>-75163.56</v>
      </c>
      <c r="R65" s="17">
        <v>-75163.56</v>
      </c>
      <c r="S65" s="3"/>
    </row>
    <row r="66" spans="1:19" x14ac:dyDescent="0.25">
      <c r="A66" s="42"/>
      <c r="B66" s="32" t="s">
        <v>181</v>
      </c>
      <c r="C66" s="92">
        <v>20916</v>
      </c>
      <c r="D66" s="33">
        <v>0</v>
      </c>
      <c r="E66" s="33">
        <v>0</v>
      </c>
      <c r="F66" s="85">
        <v>0</v>
      </c>
      <c r="G66" s="33"/>
      <c r="H66" s="33"/>
      <c r="I66" s="33"/>
      <c r="J66" s="85">
        <v>20916</v>
      </c>
      <c r="K66" s="33"/>
      <c r="L66" s="33"/>
      <c r="M66" s="33"/>
      <c r="N66" s="85">
        <v>20916</v>
      </c>
      <c r="O66" s="33"/>
      <c r="P66" s="33"/>
      <c r="Q66" s="33">
        <v>20916.46</v>
      </c>
      <c r="R66" s="17">
        <v>20916.46</v>
      </c>
      <c r="S66" s="3"/>
    </row>
    <row r="67" spans="1:19" x14ac:dyDescent="0.25">
      <c r="A67" s="9"/>
      <c r="B67" s="83" t="s">
        <v>182</v>
      </c>
      <c r="C67" s="84">
        <v>0</v>
      </c>
      <c r="D67" s="84">
        <v>0</v>
      </c>
      <c r="E67" s="84">
        <v>0</v>
      </c>
      <c r="F67" s="85">
        <v>0</v>
      </c>
      <c r="G67" s="1"/>
      <c r="H67" s="1"/>
      <c r="I67" s="1"/>
      <c r="J67" s="17"/>
      <c r="K67" s="1"/>
      <c r="L67" s="1"/>
      <c r="M67" s="1"/>
      <c r="N67" s="85">
        <v>-2526.5100000000002</v>
      </c>
      <c r="O67" s="1"/>
      <c r="P67" s="1"/>
      <c r="Q67" s="1">
        <v>-54246.64</v>
      </c>
      <c r="R67" s="17">
        <v>-54246.54</v>
      </c>
    </row>
    <row r="68" spans="1:19" x14ac:dyDescent="0.25">
      <c r="A68" s="45"/>
      <c r="B68" s="20"/>
      <c r="C68" s="3"/>
      <c r="D68" s="3"/>
      <c r="E68" s="3"/>
      <c r="F68" s="36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9" x14ac:dyDescent="0.25">
      <c r="A69" s="45"/>
      <c r="B69" s="20"/>
      <c r="C69" s="3"/>
      <c r="D69" s="3"/>
      <c r="E69" s="3"/>
      <c r="F69" s="3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9" x14ac:dyDescent="0.25">
      <c r="A70" t="s">
        <v>52</v>
      </c>
      <c r="B70" t="s">
        <v>280</v>
      </c>
      <c r="F70" s="23"/>
      <c r="P70" s="3"/>
      <c r="Q70" s="3"/>
      <c r="R70" s="3"/>
    </row>
    <row r="71" spans="1:19" x14ac:dyDescent="0.25">
      <c r="A71" t="s">
        <v>55</v>
      </c>
      <c r="B71" t="s">
        <v>249</v>
      </c>
      <c r="P71" s="3"/>
      <c r="Q71" s="3"/>
      <c r="R71" s="3"/>
    </row>
    <row r="72" spans="1:19" x14ac:dyDescent="0.25">
      <c r="A72" t="s">
        <v>53</v>
      </c>
      <c r="B72" t="s">
        <v>281</v>
      </c>
    </row>
    <row r="75" spans="1:19" x14ac:dyDescent="0.25">
      <c r="A75" t="s">
        <v>54</v>
      </c>
      <c r="B75" t="s">
        <v>282</v>
      </c>
      <c r="C75" t="s">
        <v>56</v>
      </c>
    </row>
    <row r="79" spans="1:19" x14ac:dyDescent="0.25">
      <c r="B79" s="31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selection activeCell="E27" sqref="E27"/>
    </sheetView>
  </sheetViews>
  <sheetFormatPr defaultRowHeight="15" x14ac:dyDescent="0.25"/>
  <cols>
    <col min="8" max="8" width="11" customWidth="1"/>
    <col min="9" max="9" width="10.42578125" customWidth="1"/>
    <col min="10" max="10" width="12.140625" customWidth="1"/>
    <col min="11" max="11" width="11.7109375" bestFit="1" customWidth="1"/>
    <col min="12" max="14" width="10.140625" bestFit="1" customWidth="1"/>
    <col min="15" max="15" width="12.7109375" bestFit="1" customWidth="1"/>
    <col min="16" max="18" width="10.140625" bestFit="1" customWidth="1"/>
    <col min="19" max="19" width="14.42578125" customWidth="1"/>
    <col min="20" max="20" width="10.85546875" customWidth="1"/>
    <col min="21" max="21" width="10.42578125" customWidth="1"/>
    <col min="22" max="22" width="10.85546875" customWidth="1"/>
    <col min="23" max="23" width="11.7109375" bestFit="1" customWidth="1"/>
    <col min="24" max="24" width="15.42578125" customWidth="1"/>
    <col min="25" max="25" width="14.28515625" customWidth="1"/>
    <col min="26" max="26" width="14" customWidth="1"/>
  </cols>
  <sheetData>
    <row r="1" spans="1:23" x14ac:dyDescent="0.25">
      <c r="A1" t="s">
        <v>128</v>
      </c>
    </row>
    <row r="3" spans="1:23" x14ac:dyDescent="0.25">
      <c r="A3" t="s">
        <v>0</v>
      </c>
      <c r="E3" t="s">
        <v>185</v>
      </c>
    </row>
    <row r="4" spans="1:23" x14ac:dyDescent="0.25">
      <c r="A4" t="s">
        <v>1</v>
      </c>
      <c r="B4" t="s">
        <v>186</v>
      </c>
    </row>
    <row r="6" spans="1:23" x14ac:dyDescent="0.25">
      <c r="A6" s="113"/>
      <c r="B6" s="113" t="s">
        <v>58</v>
      </c>
      <c r="C6" s="113"/>
      <c r="D6" s="113"/>
      <c r="E6" s="113"/>
      <c r="F6" s="113"/>
      <c r="G6" s="113"/>
      <c r="H6" s="113" t="s">
        <v>21</v>
      </c>
      <c r="I6" s="113" t="s">
        <v>22</v>
      </c>
      <c r="J6" s="113" t="s">
        <v>24</v>
      </c>
      <c r="K6" s="113" t="s">
        <v>65</v>
      </c>
      <c r="L6" s="113" t="s">
        <v>36</v>
      </c>
      <c r="M6" s="113" t="s">
        <v>37</v>
      </c>
      <c r="N6" s="113" t="s">
        <v>38</v>
      </c>
      <c r="O6" s="113" t="s">
        <v>65</v>
      </c>
      <c r="P6" s="113" t="s">
        <v>39</v>
      </c>
      <c r="Q6" s="113" t="s">
        <v>40</v>
      </c>
      <c r="R6" s="113" t="s">
        <v>41</v>
      </c>
      <c r="S6" s="113" t="s">
        <v>65</v>
      </c>
      <c r="T6" s="113" t="s">
        <v>46</v>
      </c>
      <c r="U6" s="113" t="s">
        <v>48</v>
      </c>
      <c r="V6" s="113" t="s">
        <v>49</v>
      </c>
      <c r="W6" s="113" t="s">
        <v>65</v>
      </c>
    </row>
    <row r="7" spans="1:23" x14ac:dyDescent="0.25">
      <c r="A7" s="113"/>
      <c r="B7" s="113"/>
      <c r="C7" s="113"/>
      <c r="D7" s="113"/>
      <c r="E7" s="113"/>
      <c r="F7" s="113"/>
      <c r="G7" s="113"/>
      <c r="H7" s="114" t="s">
        <v>23</v>
      </c>
      <c r="I7" s="25">
        <v>2016</v>
      </c>
      <c r="J7" s="25">
        <v>2016</v>
      </c>
      <c r="K7" s="115" t="s">
        <v>42</v>
      </c>
      <c r="L7" s="25">
        <v>2016</v>
      </c>
      <c r="M7" s="25">
        <v>2016</v>
      </c>
      <c r="N7" s="25">
        <v>2016</v>
      </c>
      <c r="O7" s="115" t="s">
        <v>45</v>
      </c>
      <c r="P7" s="25">
        <v>2016</v>
      </c>
      <c r="Q7" s="25">
        <v>2016</v>
      </c>
      <c r="R7" s="25">
        <v>2016</v>
      </c>
      <c r="S7" s="115" t="s">
        <v>47</v>
      </c>
      <c r="T7" s="25">
        <v>2016</v>
      </c>
      <c r="U7" s="25">
        <v>2016</v>
      </c>
      <c r="V7" s="25">
        <v>2016</v>
      </c>
      <c r="W7" s="115" t="s">
        <v>50</v>
      </c>
    </row>
    <row r="8" spans="1:23" x14ac:dyDescent="0.25">
      <c r="A8" s="1" t="s">
        <v>183</v>
      </c>
      <c r="B8" s="1"/>
      <c r="C8" s="1"/>
      <c r="D8" s="1"/>
      <c r="E8" s="1"/>
      <c r="F8" s="1"/>
      <c r="G8" s="1"/>
      <c r="H8" s="84">
        <v>277699.37</v>
      </c>
      <c r="I8" s="84">
        <v>287679.82</v>
      </c>
      <c r="J8" s="84">
        <v>295714.51</v>
      </c>
      <c r="K8" s="116">
        <f>SUM(H8:J8)</f>
        <v>861093.7</v>
      </c>
      <c r="L8" s="84">
        <v>280579.03999999998</v>
      </c>
      <c r="M8" s="84">
        <v>295666</v>
      </c>
      <c r="N8" s="84">
        <v>297721.93</v>
      </c>
      <c r="O8" s="116">
        <v>1735060.67</v>
      </c>
      <c r="P8" s="84">
        <v>333314.83</v>
      </c>
      <c r="Q8" s="84">
        <v>291261.33</v>
      </c>
      <c r="R8" s="84">
        <v>291315.74</v>
      </c>
      <c r="S8" s="117">
        <v>2650952.5699999998</v>
      </c>
      <c r="T8" s="84">
        <v>300007.59999999998</v>
      </c>
      <c r="U8" s="84">
        <v>290108.93</v>
      </c>
      <c r="V8" s="84">
        <v>318567.34999999998</v>
      </c>
      <c r="W8" s="85">
        <v>3559636.45</v>
      </c>
    </row>
    <row r="9" spans="1:2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13"/>
      <c r="L9" s="1"/>
      <c r="M9" s="1"/>
      <c r="N9" s="1"/>
      <c r="O9" s="113"/>
      <c r="P9" s="1"/>
      <c r="Q9" s="1"/>
      <c r="R9" s="1"/>
      <c r="S9" s="113"/>
      <c r="T9" s="1"/>
      <c r="U9" s="1"/>
      <c r="V9" s="1"/>
      <c r="W9" s="113"/>
    </row>
    <row r="10" spans="1:23" x14ac:dyDescent="0.25">
      <c r="A10" s="1" t="s">
        <v>129</v>
      </c>
      <c r="B10" s="1"/>
      <c r="C10" s="1"/>
      <c r="D10" s="1"/>
      <c r="E10" s="1"/>
      <c r="F10" s="1"/>
      <c r="G10" s="1"/>
      <c r="H10" s="84">
        <v>83859.88</v>
      </c>
      <c r="I10" s="84">
        <v>83715.3</v>
      </c>
      <c r="J10" s="84">
        <v>97582.3</v>
      </c>
      <c r="K10" s="116">
        <v>265157.48</v>
      </c>
      <c r="L10" s="84">
        <v>40661.699999999997</v>
      </c>
      <c r="M10" s="84">
        <v>23261.01</v>
      </c>
      <c r="N10" s="84">
        <v>45955.1</v>
      </c>
      <c r="O10" s="116">
        <v>375035.29</v>
      </c>
      <c r="P10" s="84">
        <v>13259.79</v>
      </c>
      <c r="Q10" s="84">
        <v>42512.800000000003</v>
      </c>
      <c r="R10" s="84">
        <v>43958.82</v>
      </c>
      <c r="S10" s="116">
        <v>474766.7</v>
      </c>
      <c r="T10" s="84">
        <v>111279.92</v>
      </c>
      <c r="U10" s="84">
        <v>112071.28</v>
      </c>
      <c r="V10" s="84">
        <v>81417</v>
      </c>
      <c r="W10" s="116">
        <v>779534.9</v>
      </c>
    </row>
    <row r="11" spans="1:2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13"/>
      <c r="L11" s="1"/>
      <c r="M11" s="1"/>
      <c r="N11" s="1"/>
      <c r="O11" s="113"/>
      <c r="P11" s="1"/>
      <c r="Q11" s="1"/>
      <c r="R11" s="1"/>
      <c r="S11" s="113"/>
      <c r="T11" s="1"/>
      <c r="U11" s="1"/>
      <c r="V11" s="1"/>
      <c r="W11" s="113"/>
    </row>
    <row r="12" spans="1:23" x14ac:dyDescent="0.25">
      <c r="A12" s="1" t="s">
        <v>130</v>
      </c>
      <c r="B12" s="1"/>
      <c r="C12" s="1"/>
      <c r="D12" s="1"/>
      <c r="E12" s="1"/>
      <c r="F12" s="1"/>
      <c r="G12" s="1"/>
      <c r="H12" s="1"/>
      <c r="I12" s="1"/>
      <c r="J12" s="84">
        <v>2000</v>
      </c>
      <c r="K12" s="116">
        <v>2000</v>
      </c>
      <c r="L12" s="1"/>
      <c r="M12" s="1"/>
      <c r="N12" s="84">
        <v>2000</v>
      </c>
      <c r="O12" s="116">
        <v>4000</v>
      </c>
      <c r="P12" s="1">
        <v>0</v>
      </c>
      <c r="Q12" s="84">
        <v>0</v>
      </c>
      <c r="R12" s="1">
        <v>0</v>
      </c>
      <c r="S12" s="113">
        <v>4000</v>
      </c>
      <c r="T12" s="1">
        <v>0</v>
      </c>
      <c r="U12" s="1">
        <v>0</v>
      </c>
      <c r="V12" s="1">
        <v>0</v>
      </c>
      <c r="W12" s="116">
        <v>4000</v>
      </c>
    </row>
    <row r="13" spans="1:2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13"/>
      <c r="L13" s="1"/>
      <c r="M13" s="1"/>
      <c r="N13" s="1"/>
      <c r="O13" s="113"/>
      <c r="P13" s="1"/>
      <c r="Q13" s="1"/>
      <c r="R13" s="1"/>
      <c r="S13" s="113"/>
      <c r="T13" s="1"/>
      <c r="U13" s="1"/>
      <c r="V13" s="1"/>
      <c r="W13" s="113"/>
    </row>
    <row r="14" spans="1:23" x14ac:dyDescent="0.25">
      <c r="A14" s="1" t="s">
        <v>131</v>
      </c>
      <c r="B14" s="1"/>
      <c r="C14" s="1"/>
      <c r="D14" s="1"/>
      <c r="E14" s="1"/>
      <c r="F14" s="1"/>
      <c r="G14" s="1"/>
      <c r="H14" s="1"/>
      <c r="I14" s="1"/>
      <c r="J14" s="84"/>
      <c r="K14" s="116"/>
      <c r="L14" s="1"/>
      <c r="M14" s="1"/>
      <c r="N14" s="1"/>
      <c r="O14" s="116">
        <v>0</v>
      </c>
      <c r="P14" s="1">
        <v>0</v>
      </c>
      <c r="Q14" s="84">
        <v>6584.44</v>
      </c>
      <c r="R14" s="1">
        <v>0</v>
      </c>
      <c r="S14" s="116">
        <v>6584.44</v>
      </c>
      <c r="T14" s="1">
        <v>0</v>
      </c>
      <c r="U14" s="1">
        <v>0</v>
      </c>
      <c r="V14" s="1">
        <v>0</v>
      </c>
      <c r="W14" s="116">
        <v>6584.44</v>
      </c>
    </row>
    <row r="15" spans="1:2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13"/>
      <c r="L15" s="1"/>
      <c r="M15" s="1"/>
      <c r="N15" s="1"/>
      <c r="O15" s="113"/>
      <c r="P15" s="1"/>
      <c r="Q15" s="1"/>
      <c r="R15" s="1"/>
      <c r="S15" s="113"/>
      <c r="T15" s="1"/>
      <c r="U15" s="1"/>
      <c r="V15" s="1"/>
      <c r="W15" s="113"/>
    </row>
    <row r="16" spans="1:23" x14ac:dyDescent="0.25">
      <c r="A16" s="1" t="s">
        <v>132</v>
      </c>
      <c r="B16" s="1"/>
      <c r="C16" s="1"/>
      <c r="D16" s="1"/>
      <c r="E16" s="1"/>
      <c r="F16" s="1"/>
      <c r="G16" s="1"/>
      <c r="H16" s="1">
        <v>345.97</v>
      </c>
      <c r="I16" s="1"/>
      <c r="J16" s="84">
        <v>1636.75</v>
      </c>
      <c r="K16" s="116">
        <v>1982.72</v>
      </c>
      <c r="L16" s="1"/>
      <c r="M16" s="84">
        <v>30663.78</v>
      </c>
      <c r="N16" s="84"/>
      <c r="O16" s="116">
        <v>32646.5</v>
      </c>
      <c r="P16" s="1">
        <v>0</v>
      </c>
      <c r="Q16" s="1">
        <v>0</v>
      </c>
      <c r="R16" s="84">
        <v>8536.1200000000008</v>
      </c>
      <c r="S16" s="116">
        <v>41182.620000000003</v>
      </c>
      <c r="T16" s="84">
        <v>2955.95</v>
      </c>
      <c r="U16" s="84">
        <v>2791.97</v>
      </c>
      <c r="V16" s="84">
        <v>61250.080000000002</v>
      </c>
      <c r="W16" s="116">
        <v>108160.82</v>
      </c>
    </row>
    <row r="17" spans="1:23" x14ac:dyDescent="0.25">
      <c r="A17" s="1"/>
      <c r="B17" s="1"/>
      <c r="C17" s="1"/>
      <c r="D17" s="1"/>
      <c r="E17" s="1"/>
      <c r="F17" s="1"/>
      <c r="G17" s="1"/>
      <c r="H17" s="1"/>
      <c r="I17" s="1"/>
      <c r="J17" s="84"/>
      <c r="K17" s="113"/>
      <c r="L17" s="1"/>
      <c r="M17" s="1"/>
      <c r="N17" s="1"/>
      <c r="O17" s="113"/>
      <c r="P17" s="1"/>
      <c r="Q17" s="1"/>
      <c r="R17" s="1"/>
      <c r="S17" s="113"/>
      <c r="T17" s="1"/>
      <c r="U17" s="1"/>
      <c r="V17" s="1"/>
      <c r="W17" s="113"/>
    </row>
    <row r="18" spans="1:23" x14ac:dyDescent="0.25">
      <c r="A18" s="1" t="s">
        <v>133</v>
      </c>
      <c r="B18" s="1"/>
      <c r="C18" s="1"/>
      <c r="D18" s="1"/>
      <c r="E18" s="1"/>
      <c r="F18" s="1"/>
      <c r="G18" s="1"/>
      <c r="H18" s="1"/>
      <c r="I18" s="1"/>
      <c r="J18" s="84"/>
      <c r="K18" s="116"/>
      <c r="L18" s="84">
        <v>24336</v>
      </c>
      <c r="M18" s="84"/>
      <c r="N18" s="84"/>
      <c r="O18" s="116">
        <v>24336</v>
      </c>
      <c r="P18" s="1">
        <v>0</v>
      </c>
      <c r="Q18" s="1">
        <v>0</v>
      </c>
      <c r="R18" s="84">
        <v>61445.41</v>
      </c>
      <c r="S18" s="116">
        <v>85781.41</v>
      </c>
      <c r="T18" s="1">
        <v>905</v>
      </c>
      <c r="U18" s="1"/>
      <c r="V18" s="1"/>
      <c r="W18" s="116">
        <v>86686.41</v>
      </c>
    </row>
    <row r="19" spans="1:2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13"/>
      <c r="L19" s="1"/>
      <c r="M19" s="1"/>
      <c r="N19" s="1"/>
      <c r="O19" s="113"/>
      <c r="P19" s="1"/>
      <c r="Q19" s="1"/>
      <c r="R19" s="1"/>
      <c r="S19" s="113"/>
      <c r="T19" s="1"/>
      <c r="U19" s="1"/>
      <c r="V19" s="1"/>
      <c r="W19" s="113"/>
    </row>
    <row r="20" spans="1:23" x14ac:dyDescent="0.25">
      <c r="A20" s="113"/>
      <c r="B20" s="113" t="s">
        <v>66</v>
      </c>
      <c r="C20" s="113"/>
      <c r="D20" s="113"/>
      <c r="E20" s="113"/>
      <c r="F20" s="113"/>
      <c r="G20" s="113"/>
      <c r="H20" s="116">
        <f>SUM(H8:H19)</f>
        <v>361905.22</v>
      </c>
      <c r="I20" s="116">
        <f>SUM(I8:I19)</f>
        <v>371395.12</v>
      </c>
      <c r="J20" s="116">
        <v>396933.56</v>
      </c>
      <c r="K20" s="116">
        <v>1130233.8999999999</v>
      </c>
      <c r="L20" s="116">
        <v>345576.74</v>
      </c>
      <c r="M20" s="116">
        <v>349590.79</v>
      </c>
      <c r="N20" s="116">
        <v>345677.03</v>
      </c>
      <c r="O20" s="116">
        <v>2171078.13</v>
      </c>
      <c r="P20" s="116">
        <v>379966.11</v>
      </c>
      <c r="Q20" s="116">
        <v>303680.86</v>
      </c>
      <c r="R20" s="116">
        <v>408542.61</v>
      </c>
      <c r="S20" s="116">
        <v>3263267.41</v>
      </c>
      <c r="T20" s="44">
        <v>415148.47</v>
      </c>
      <c r="U20" s="40">
        <v>404972.18</v>
      </c>
      <c r="V20" s="40">
        <v>461234.43</v>
      </c>
      <c r="W20" s="40">
        <v>4544622.82</v>
      </c>
    </row>
    <row r="24" spans="1:23" x14ac:dyDescent="0.25">
      <c r="A24" t="s">
        <v>67</v>
      </c>
      <c r="C24" t="s">
        <v>278</v>
      </c>
    </row>
    <row r="27" spans="1:23" x14ac:dyDescent="0.25">
      <c r="A27" t="s">
        <v>53</v>
      </c>
      <c r="B27" t="s">
        <v>193</v>
      </c>
    </row>
    <row r="29" spans="1:23" x14ac:dyDescent="0.25">
      <c r="A29" t="s">
        <v>69</v>
      </c>
      <c r="C29" t="s">
        <v>279</v>
      </c>
      <c r="G29" t="s">
        <v>56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tabSelected="1" topLeftCell="A124" workbookViewId="0">
      <selection activeCell="J147" sqref="J147"/>
    </sheetView>
  </sheetViews>
  <sheetFormatPr defaultRowHeight="15" x14ac:dyDescent="0.25"/>
  <cols>
    <col min="1" max="1" width="10.140625" bestFit="1" customWidth="1"/>
    <col min="2" max="2" width="24.7109375" customWidth="1"/>
    <col min="3" max="3" width="14.42578125" customWidth="1"/>
    <col min="4" max="4" width="22.42578125" customWidth="1"/>
    <col min="5" max="5" width="10.7109375" customWidth="1"/>
    <col min="6" max="6" width="24.85546875" customWidth="1"/>
    <col min="8" max="8" width="21.28515625" customWidth="1"/>
    <col min="9" max="9" width="0.28515625" customWidth="1"/>
  </cols>
  <sheetData>
    <row r="1" spans="1:10" x14ac:dyDescent="0.25">
      <c r="A1" t="s">
        <v>150</v>
      </c>
    </row>
    <row r="2" spans="1:10" x14ac:dyDescent="0.25">
      <c r="A2" t="s">
        <v>0</v>
      </c>
      <c r="D2" t="s">
        <v>185</v>
      </c>
    </row>
    <row r="3" spans="1:10" x14ac:dyDescent="0.25">
      <c r="A3" t="s">
        <v>1</v>
      </c>
      <c r="B3" t="s">
        <v>187</v>
      </c>
    </row>
    <row r="5" spans="1:10" x14ac:dyDescent="0.25">
      <c r="A5" s="51" t="s">
        <v>147</v>
      </c>
      <c r="B5" s="52" t="s">
        <v>134</v>
      </c>
      <c r="C5" s="53"/>
      <c r="D5" s="52" t="s">
        <v>137</v>
      </c>
      <c r="E5" s="53"/>
      <c r="F5" s="52" t="s">
        <v>138</v>
      </c>
      <c r="G5" s="53"/>
      <c r="H5" s="52" t="s">
        <v>139</v>
      </c>
      <c r="I5" s="54"/>
      <c r="J5" s="53"/>
    </row>
    <row r="6" spans="1:10" x14ac:dyDescent="0.25">
      <c r="A6" s="55" t="s">
        <v>148</v>
      </c>
      <c r="B6" s="56"/>
      <c r="C6" s="57"/>
      <c r="D6" s="56"/>
      <c r="E6" s="57"/>
      <c r="F6" s="56"/>
      <c r="G6" s="57"/>
      <c r="H6" s="56" t="s">
        <v>184</v>
      </c>
      <c r="I6" s="58"/>
      <c r="J6" s="57"/>
    </row>
    <row r="7" spans="1:10" x14ac:dyDescent="0.25">
      <c r="A7" s="66"/>
      <c r="B7" s="59" t="s">
        <v>135</v>
      </c>
      <c r="C7" s="60" t="s">
        <v>136</v>
      </c>
      <c r="D7" s="59" t="s">
        <v>135</v>
      </c>
      <c r="E7" s="60" t="s">
        <v>136</v>
      </c>
      <c r="F7" s="59" t="s">
        <v>135</v>
      </c>
      <c r="G7" s="60" t="s">
        <v>136</v>
      </c>
      <c r="H7" s="59" t="s">
        <v>135</v>
      </c>
      <c r="I7" s="61"/>
      <c r="J7" s="60" t="s">
        <v>136</v>
      </c>
    </row>
    <row r="8" spans="1:10" x14ac:dyDescent="0.25">
      <c r="A8" s="3"/>
      <c r="B8" s="62" t="s">
        <v>149</v>
      </c>
      <c r="C8" s="63"/>
      <c r="D8" s="62" t="s">
        <v>141</v>
      </c>
      <c r="E8" s="64"/>
      <c r="F8" s="62" t="s">
        <v>159</v>
      </c>
      <c r="G8" s="64"/>
      <c r="H8" s="62" t="s">
        <v>143</v>
      </c>
      <c r="I8" s="65"/>
      <c r="J8" s="64"/>
    </row>
    <row r="9" spans="1:10" x14ac:dyDescent="0.25">
      <c r="A9" s="46" t="s">
        <v>233</v>
      </c>
      <c r="B9" s="47" t="s">
        <v>188</v>
      </c>
      <c r="C9" s="107">
        <v>8564.43</v>
      </c>
      <c r="D9" s="47" t="s">
        <v>140</v>
      </c>
      <c r="E9" s="48"/>
      <c r="F9" s="47" t="s">
        <v>140</v>
      </c>
      <c r="G9" s="48"/>
      <c r="H9" s="47" t="s">
        <v>140</v>
      </c>
      <c r="I9" s="20"/>
      <c r="J9" s="48"/>
    </row>
    <row r="10" spans="1:10" x14ac:dyDescent="0.25">
      <c r="A10" s="46" t="s">
        <v>234</v>
      </c>
      <c r="B10" s="47" t="s">
        <v>189</v>
      </c>
      <c r="C10" s="89">
        <v>5835.09</v>
      </c>
      <c r="D10" s="47"/>
      <c r="E10" s="48"/>
      <c r="F10" s="47"/>
      <c r="G10" s="48"/>
      <c r="H10" s="47"/>
      <c r="I10" s="20"/>
      <c r="J10" s="48"/>
    </row>
    <row r="11" spans="1:10" x14ac:dyDescent="0.25">
      <c r="A11" s="46" t="s">
        <v>235</v>
      </c>
      <c r="B11" s="47" t="s">
        <v>190</v>
      </c>
      <c r="C11" s="107">
        <v>5339.58</v>
      </c>
      <c r="D11" s="47"/>
      <c r="E11" s="48"/>
      <c r="F11" s="47"/>
      <c r="G11" s="48"/>
      <c r="H11" s="47"/>
      <c r="I11" s="20"/>
      <c r="J11" s="48"/>
    </row>
    <row r="12" spans="1:10" x14ac:dyDescent="0.25">
      <c r="A12" s="46" t="s">
        <v>235</v>
      </c>
      <c r="B12" s="47" t="s">
        <v>190</v>
      </c>
      <c r="C12" s="107">
        <v>5912.48</v>
      </c>
      <c r="D12" s="47"/>
      <c r="E12" s="48"/>
      <c r="F12" s="47"/>
      <c r="G12" s="48"/>
      <c r="H12" s="47"/>
      <c r="I12" s="20"/>
      <c r="J12" s="48"/>
    </row>
    <row r="13" spans="1:10" x14ac:dyDescent="0.25">
      <c r="A13" s="46" t="s">
        <v>235</v>
      </c>
      <c r="B13" s="47" t="s">
        <v>192</v>
      </c>
      <c r="C13" s="107">
        <v>133.28</v>
      </c>
      <c r="D13" s="47"/>
      <c r="E13" s="48"/>
      <c r="F13" s="47"/>
      <c r="G13" s="48"/>
      <c r="H13" s="47"/>
      <c r="I13" s="20"/>
      <c r="J13" s="48"/>
    </row>
    <row r="14" spans="1:10" x14ac:dyDescent="0.25">
      <c r="A14" s="46" t="s">
        <v>235</v>
      </c>
      <c r="B14" s="104" t="s">
        <v>239</v>
      </c>
      <c r="C14" s="107">
        <v>720</v>
      </c>
      <c r="D14" s="47"/>
      <c r="E14" s="48"/>
      <c r="F14" s="47"/>
      <c r="G14" s="48"/>
      <c r="H14" s="47"/>
      <c r="I14" s="20"/>
      <c r="J14" s="48"/>
    </row>
    <row r="15" spans="1:10" x14ac:dyDescent="0.25">
      <c r="A15" s="46" t="s">
        <v>235</v>
      </c>
      <c r="B15" s="104" t="s">
        <v>239</v>
      </c>
      <c r="C15" s="107">
        <v>191</v>
      </c>
      <c r="D15" s="47"/>
      <c r="E15" s="48"/>
      <c r="F15" s="47"/>
      <c r="G15" s="48"/>
      <c r="H15" s="47"/>
      <c r="I15" s="20"/>
      <c r="J15" s="48"/>
    </row>
    <row r="16" spans="1:10" x14ac:dyDescent="0.25">
      <c r="A16" s="46" t="s">
        <v>235</v>
      </c>
      <c r="B16" s="47" t="s">
        <v>202</v>
      </c>
      <c r="C16" s="107">
        <v>25309.75</v>
      </c>
      <c r="D16" s="47"/>
      <c r="E16" s="48"/>
      <c r="F16" s="47"/>
      <c r="G16" s="48"/>
      <c r="H16" s="47"/>
      <c r="I16" s="20"/>
      <c r="J16" s="48"/>
    </row>
    <row r="17" spans="1:10" x14ac:dyDescent="0.25">
      <c r="A17" s="46" t="s">
        <v>235</v>
      </c>
      <c r="B17" s="47" t="s">
        <v>210</v>
      </c>
      <c r="C17" s="107">
        <v>2430</v>
      </c>
      <c r="D17" s="47"/>
      <c r="E17" s="48"/>
      <c r="F17" s="47"/>
      <c r="G17" s="48"/>
      <c r="H17" s="47"/>
      <c r="I17" s="20"/>
      <c r="J17" s="48"/>
    </row>
    <row r="18" spans="1:10" x14ac:dyDescent="0.25">
      <c r="A18" s="46" t="s">
        <v>247</v>
      </c>
      <c r="B18" s="47" t="s">
        <v>202</v>
      </c>
      <c r="C18" s="107">
        <v>2350</v>
      </c>
      <c r="D18" s="47"/>
      <c r="E18" s="48"/>
      <c r="F18" s="47"/>
      <c r="G18" s="48"/>
      <c r="H18" s="47"/>
      <c r="I18" s="20"/>
      <c r="J18" s="48"/>
    </row>
    <row r="19" spans="1:10" x14ac:dyDescent="0.25">
      <c r="A19" s="46" t="s">
        <v>240</v>
      </c>
      <c r="B19" s="47" t="s">
        <v>188</v>
      </c>
      <c r="C19" s="107">
        <v>6471.55</v>
      </c>
      <c r="D19" s="47"/>
      <c r="E19" s="48"/>
      <c r="F19" s="47"/>
      <c r="G19" s="48"/>
      <c r="H19" s="47"/>
      <c r="I19" s="20"/>
      <c r="J19" s="48"/>
    </row>
    <row r="20" spans="1:10" x14ac:dyDescent="0.25">
      <c r="A20" s="46" t="s">
        <v>241</v>
      </c>
      <c r="B20" s="47" t="s">
        <v>190</v>
      </c>
      <c r="C20" s="107">
        <v>6267.44</v>
      </c>
      <c r="D20" s="47"/>
      <c r="E20" s="48"/>
      <c r="F20" s="47"/>
      <c r="G20" s="48"/>
      <c r="H20" s="47"/>
      <c r="I20" s="20"/>
      <c r="J20" s="48"/>
    </row>
    <row r="21" spans="1:10" x14ac:dyDescent="0.25">
      <c r="A21" s="46" t="s">
        <v>241</v>
      </c>
      <c r="B21" s="47" t="s">
        <v>190</v>
      </c>
      <c r="C21" s="107">
        <v>5187.21</v>
      </c>
      <c r="D21" s="47"/>
      <c r="E21" s="48"/>
      <c r="F21" s="47"/>
      <c r="G21" s="48"/>
      <c r="H21" s="47"/>
      <c r="I21" s="20"/>
      <c r="J21" s="48"/>
    </row>
    <row r="22" spans="1:10" x14ac:dyDescent="0.25">
      <c r="A22" s="46" t="s">
        <v>248</v>
      </c>
      <c r="B22" s="47" t="s">
        <v>189</v>
      </c>
      <c r="C22" s="89">
        <v>5835.09</v>
      </c>
      <c r="D22" s="47"/>
      <c r="E22" s="48"/>
      <c r="F22" s="47"/>
      <c r="G22" s="48"/>
      <c r="H22" s="47"/>
      <c r="I22" s="20"/>
      <c r="J22" s="48"/>
    </row>
    <row r="23" spans="1:10" x14ac:dyDescent="0.25">
      <c r="A23" s="46" t="s">
        <v>242</v>
      </c>
      <c r="B23" s="47" t="s">
        <v>192</v>
      </c>
      <c r="C23" s="107">
        <v>161.6</v>
      </c>
      <c r="D23" s="47"/>
      <c r="E23" s="48"/>
      <c r="F23" s="47"/>
      <c r="G23" s="48"/>
      <c r="H23" s="47"/>
      <c r="I23" s="20"/>
      <c r="J23" s="48"/>
    </row>
    <row r="24" spans="1:10" x14ac:dyDescent="0.25">
      <c r="A24" s="46" t="s">
        <v>243</v>
      </c>
      <c r="B24" s="47" t="s">
        <v>190</v>
      </c>
      <c r="C24" s="105">
        <v>6620.53</v>
      </c>
      <c r="D24" s="47"/>
      <c r="E24" s="48"/>
      <c r="F24" s="47"/>
      <c r="G24" s="48"/>
      <c r="H24" s="47"/>
      <c r="I24" s="20"/>
      <c r="J24" s="48"/>
    </row>
    <row r="25" spans="1:10" x14ac:dyDescent="0.25">
      <c r="A25" s="46" t="s">
        <v>243</v>
      </c>
      <c r="B25" s="47" t="s">
        <v>190</v>
      </c>
      <c r="C25" s="107">
        <v>5609.56</v>
      </c>
      <c r="D25" s="47"/>
      <c r="E25" s="48"/>
      <c r="F25" s="47"/>
      <c r="G25" s="48"/>
      <c r="H25" s="47"/>
      <c r="I25" s="20"/>
      <c r="J25" s="48"/>
    </row>
    <row r="26" spans="1:10" x14ac:dyDescent="0.25">
      <c r="A26" s="46" t="s">
        <v>243</v>
      </c>
      <c r="B26" s="47" t="s">
        <v>215</v>
      </c>
      <c r="C26" s="107">
        <v>14500</v>
      </c>
      <c r="D26" s="47"/>
      <c r="E26" s="48"/>
      <c r="F26" s="47"/>
      <c r="G26" s="48"/>
      <c r="H26" s="47"/>
      <c r="I26" s="20"/>
      <c r="J26" s="48"/>
    </row>
    <row r="27" spans="1:10" x14ac:dyDescent="0.25">
      <c r="A27" s="108" t="s">
        <v>194</v>
      </c>
      <c r="B27" s="47" t="s">
        <v>188</v>
      </c>
      <c r="C27" s="89">
        <v>7179.87</v>
      </c>
      <c r="D27" s="47"/>
      <c r="E27" s="48"/>
      <c r="F27" s="47"/>
      <c r="G27" s="48"/>
      <c r="H27" s="47"/>
      <c r="I27" s="20"/>
      <c r="J27" s="48"/>
    </row>
    <row r="28" spans="1:10" x14ac:dyDescent="0.25">
      <c r="A28" s="108" t="s">
        <v>195</v>
      </c>
      <c r="B28" s="47" t="s">
        <v>189</v>
      </c>
      <c r="C28" s="89">
        <v>5835.09</v>
      </c>
      <c r="D28" s="47"/>
      <c r="E28" s="48"/>
      <c r="F28" s="47"/>
      <c r="G28" s="48"/>
      <c r="H28" s="47"/>
      <c r="I28" s="20"/>
      <c r="J28" s="48"/>
    </row>
    <row r="29" spans="1:10" x14ac:dyDescent="0.25">
      <c r="A29" s="108" t="s">
        <v>196</v>
      </c>
      <c r="B29" s="47" t="s">
        <v>192</v>
      </c>
      <c r="C29" s="89">
        <v>133.28</v>
      </c>
      <c r="D29" s="47"/>
      <c r="E29" s="48"/>
      <c r="F29" s="47"/>
      <c r="G29" s="48"/>
      <c r="H29" s="47"/>
      <c r="I29" s="20"/>
      <c r="J29" s="48"/>
    </row>
    <row r="30" spans="1:10" x14ac:dyDescent="0.25">
      <c r="A30" s="108" t="s">
        <v>199</v>
      </c>
      <c r="B30" s="47" t="s">
        <v>202</v>
      </c>
      <c r="C30" s="89">
        <v>4500</v>
      </c>
      <c r="D30" s="47"/>
      <c r="E30" s="48"/>
      <c r="F30" s="47"/>
      <c r="G30" s="48"/>
      <c r="H30" s="47"/>
      <c r="I30" s="20"/>
      <c r="J30" s="48"/>
    </row>
    <row r="31" spans="1:10" x14ac:dyDescent="0.25">
      <c r="A31" s="108" t="s">
        <v>200</v>
      </c>
      <c r="B31" s="47" t="s">
        <v>190</v>
      </c>
      <c r="C31" s="89">
        <v>4920.12</v>
      </c>
      <c r="D31" s="47"/>
      <c r="E31" s="48"/>
      <c r="F31" s="47"/>
      <c r="G31" s="48"/>
      <c r="H31" s="47"/>
      <c r="I31" s="20"/>
      <c r="J31" s="48"/>
    </row>
    <row r="32" spans="1:10" x14ac:dyDescent="0.25">
      <c r="A32" s="108" t="s">
        <v>200</v>
      </c>
      <c r="B32" s="47" t="s">
        <v>190</v>
      </c>
      <c r="C32" s="89">
        <v>5732.52</v>
      </c>
      <c r="D32" s="47"/>
      <c r="E32" s="48"/>
      <c r="F32" s="47"/>
      <c r="G32" s="48"/>
      <c r="H32" s="47"/>
      <c r="I32" s="20"/>
      <c r="J32" s="48"/>
    </row>
    <row r="33" spans="1:10" x14ac:dyDescent="0.25">
      <c r="A33" s="109" t="s">
        <v>236</v>
      </c>
      <c r="B33" s="47" t="s">
        <v>215</v>
      </c>
      <c r="C33" s="89">
        <v>7250</v>
      </c>
      <c r="D33" s="47"/>
      <c r="E33" s="48"/>
      <c r="F33" s="47"/>
      <c r="G33" s="48"/>
      <c r="H33" s="47"/>
      <c r="I33" s="20"/>
      <c r="J33" s="48"/>
    </row>
    <row r="34" spans="1:10" x14ac:dyDescent="0.25">
      <c r="A34" s="108" t="s">
        <v>197</v>
      </c>
      <c r="B34" s="47" t="s">
        <v>188</v>
      </c>
      <c r="C34" s="89">
        <v>7435.68</v>
      </c>
      <c r="D34" s="47"/>
      <c r="E34" s="48"/>
      <c r="F34" s="47"/>
      <c r="G34" s="48"/>
      <c r="H34" s="47"/>
      <c r="I34" s="20"/>
      <c r="J34" s="48"/>
    </row>
    <row r="35" spans="1:10" x14ac:dyDescent="0.25">
      <c r="A35" s="108" t="s">
        <v>197</v>
      </c>
      <c r="B35" s="47" t="s">
        <v>192</v>
      </c>
      <c r="C35" s="89">
        <v>164.64</v>
      </c>
      <c r="D35" s="47"/>
      <c r="E35" s="48"/>
      <c r="F35" s="47"/>
      <c r="G35" s="48"/>
      <c r="H35" s="47"/>
      <c r="I35" s="20"/>
      <c r="J35" s="48"/>
    </row>
    <row r="36" spans="1:10" x14ac:dyDescent="0.25">
      <c r="A36" s="108" t="s">
        <v>197</v>
      </c>
      <c r="B36" s="47" t="s">
        <v>189</v>
      </c>
      <c r="C36" s="89">
        <v>5835.09</v>
      </c>
      <c r="D36" s="97"/>
      <c r="E36" s="48"/>
      <c r="F36" s="47"/>
      <c r="G36" s="48"/>
      <c r="H36" s="47"/>
      <c r="I36" s="20"/>
      <c r="J36" s="48"/>
    </row>
    <row r="37" spans="1:10" x14ac:dyDescent="0.25">
      <c r="A37" s="108" t="s">
        <v>203</v>
      </c>
      <c r="B37" s="47" t="s">
        <v>198</v>
      </c>
      <c r="C37" s="89">
        <v>2011</v>
      </c>
      <c r="D37" s="47"/>
      <c r="E37" s="48"/>
      <c r="F37" s="47"/>
      <c r="G37" s="48"/>
      <c r="H37" s="47"/>
      <c r="I37" s="20"/>
      <c r="J37" s="48"/>
    </row>
    <row r="38" spans="1:10" x14ac:dyDescent="0.25">
      <c r="A38" s="108" t="s">
        <v>203</v>
      </c>
      <c r="B38" s="47" t="s">
        <v>198</v>
      </c>
      <c r="C38" s="89">
        <v>2470</v>
      </c>
      <c r="D38" s="47"/>
      <c r="E38" s="48"/>
      <c r="F38" s="47"/>
      <c r="G38" s="48"/>
      <c r="H38" s="47"/>
      <c r="I38" s="20"/>
      <c r="J38" s="48"/>
    </row>
    <row r="39" spans="1:10" x14ac:dyDescent="0.25">
      <c r="A39" s="108" t="s">
        <v>203</v>
      </c>
      <c r="B39" s="47" t="s">
        <v>204</v>
      </c>
      <c r="C39" s="89">
        <v>1144.5</v>
      </c>
      <c r="D39" s="47"/>
      <c r="E39" s="48"/>
      <c r="F39" s="47"/>
      <c r="G39" s="48"/>
      <c r="H39" s="47"/>
      <c r="I39" s="20"/>
      <c r="J39" s="48"/>
    </row>
    <row r="40" spans="1:10" x14ac:dyDescent="0.25">
      <c r="A40" s="108" t="s">
        <v>201</v>
      </c>
      <c r="B40" s="47" t="s">
        <v>189</v>
      </c>
      <c r="C40" s="89">
        <v>5835.09</v>
      </c>
      <c r="D40" s="47"/>
      <c r="E40" s="48"/>
      <c r="F40" s="47"/>
      <c r="G40" s="48"/>
      <c r="H40" s="47"/>
      <c r="I40" s="20"/>
      <c r="J40" s="48"/>
    </row>
    <row r="41" spans="1:10" x14ac:dyDescent="0.25">
      <c r="A41" s="108" t="s">
        <v>201</v>
      </c>
      <c r="B41" s="47" t="s">
        <v>188</v>
      </c>
      <c r="C41" s="89">
        <v>5755.05</v>
      </c>
      <c r="D41" s="47"/>
      <c r="E41" s="48"/>
      <c r="F41" s="47"/>
      <c r="G41" s="48"/>
      <c r="H41" s="47"/>
      <c r="I41" s="20"/>
      <c r="J41" s="48"/>
    </row>
    <row r="42" spans="1:10" x14ac:dyDescent="0.25">
      <c r="A42" s="108" t="s">
        <v>201</v>
      </c>
      <c r="B42" s="47" t="s">
        <v>190</v>
      </c>
      <c r="C42" s="89">
        <v>4806.8</v>
      </c>
      <c r="D42" s="47"/>
      <c r="E42" s="48"/>
      <c r="F42" s="47"/>
      <c r="G42" s="48"/>
      <c r="H42" s="47"/>
      <c r="I42" s="20"/>
      <c r="J42" s="48"/>
    </row>
    <row r="43" spans="1:10" x14ac:dyDescent="0.25">
      <c r="A43" s="108" t="s">
        <v>201</v>
      </c>
      <c r="B43" s="47" t="s">
        <v>190</v>
      </c>
      <c r="C43" s="89">
        <v>3987.13</v>
      </c>
      <c r="D43" s="47"/>
      <c r="E43" s="48"/>
      <c r="F43" s="47"/>
      <c r="G43" s="48"/>
      <c r="H43" s="47"/>
      <c r="I43" s="20"/>
      <c r="J43" s="48"/>
    </row>
    <row r="44" spans="1:10" x14ac:dyDescent="0.25">
      <c r="A44" s="108" t="s">
        <v>201</v>
      </c>
      <c r="B44" s="47" t="s">
        <v>205</v>
      </c>
      <c r="C44" s="89">
        <v>7250</v>
      </c>
      <c r="D44" s="47"/>
      <c r="E44" s="48"/>
      <c r="F44" s="47"/>
      <c r="G44" s="48"/>
      <c r="H44" s="47"/>
      <c r="I44" s="20"/>
      <c r="J44" s="48"/>
    </row>
    <row r="45" spans="1:10" x14ac:dyDescent="0.25">
      <c r="A45" s="108" t="s">
        <v>206</v>
      </c>
      <c r="B45" s="47" t="s">
        <v>192</v>
      </c>
      <c r="C45" s="89">
        <v>158.56</v>
      </c>
      <c r="D45" s="47"/>
      <c r="E45" s="48"/>
      <c r="F45" s="47"/>
      <c r="G45" s="48"/>
      <c r="H45" s="47"/>
      <c r="I45" s="20"/>
      <c r="J45" s="48"/>
    </row>
    <row r="46" spans="1:10" x14ac:dyDescent="0.25">
      <c r="A46" s="109" t="s">
        <v>237</v>
      </c>
      <c r="B46" s="47" t="s">
        <v>212</v>
      </c>
      <c r="C46" s="89">
        <v>765</v>
      </c>
      <c r="D46" s="47"/>
      <c r="E46" s="48"/>
      <c r="F46" s="47"/>
      <c r="G46" s="48"/>
      <c r="H46" s="47"/>
      <c r="I46" s="20"/>
      <c r="J46" s="48"/>
    </row>
    <row r="47" spans="1:10" x14ac:dyDescent="0.25">
      <c r="A47" s="109" t="s">
        <v>237</v>
      </c>
      <c r="B47" s="47" t="s">
        <v>211</v>
      </c>
      <c r="C47" s="89">
        <v>745</v>
      </c>
      <c r="D47" s="47"/>
      <c r="E47" s="48"/>
      <c r="F47" s="47"/>
      <c r="G47" s="48"/>
      <c r="H47" s="47"/>
      <c r="I47" s="20"/>
      <c r="J47" s="48"/>
    </row>
    <row r="48" spans="1:10" x14ac:dyDescent="0.25">
      <c r="A48" s="109" t="s">
        <v>237</v>
      </c>
      <c r="B48" s="47" t="s">
        <v>256</v>
      </c>
      <c r="C48" s="96">
        <v>10393.94</v>
      </c>
      <c r="D48" s="47"/>
      <c r="E48" s="48"/>
      <c r="F48" s="47"/>
      <c r="G48" s="48"/>
      <c r="H48" s="47"/>
      <c r="I48" s="20"/>
      <c r="J48" s="48"/>
    </row>
    <row r="49" spans="1:12" x14ac:dyDescent="0.25">
      <c r="A49" s="109" t="s">
        <v>237</v>
      </c>
      <c r="B49" s="47" t="s">
        <v>214</v>
      </c>
      <c r="C49" s="89">
        <v>625</v>
      </c>
      <c r="D49" s="47"/>
      <c r="E49" s="48"/>
      <c r="F49" s="47"/>
      <c r="G49" s="48"/>
      <c r="H49" s="47"/>
      <c r="I49" s="20"/>
      <c r="J49" s="48"/>
    </row>
    <row r="50" spans="1:12" x14ac:dyDescent="0.25">
      <c r="A50" s="109" t="s">
        <v>237</v>
      </c>
      <c r="B50" s="47" t="s">
        <v>210</v>
      </c>
      <c r="C50" s="89">
        <v>2430</v>
      </c>
      <c r="D50" s="47"/>
      <c r="E50" s="48"/>
      <c r="F50" s="47"/>
      <c r="G50" s="48"/>
      <c r="H50" s="47"/>
      <c r="I50" s="20"/>
      <c r="J50" s="48"/>
    </row>
    <row r="51" spans="1:12" x14ac:dyDescent="0.25">
      <c r="A51" s="109" t="s">
        <v>237</v>
      </c>
      <c r="B51" s="47" t="s">
        <v>213</v>
      </c>
      <c r="C51" s="89">
        <v>375</v>
      </c>
      <c r="D51" s="47"/>
      <c r="E51" s="48"/>
      <c r="F51" s="47"/>
      <c r="G51" s="48"/>
      <c r="H51" s="47"/>
      <c r="I51" s="20"/>
      <c r="J51" s="48"/>
      <c r="L51" s="95"/>
    </row>
    <row r="52" spans="1:12" x14ac:dyDescent="0.25">
      <c r="A52" s="109" t="s">
        <v>237</v>
      </c>
      <c r="B52" s="47" t="s">
        <v>209</v>
      </c>
      <c r="C52" s="89">
        <v>21850</v>
      </c>
      <c r="D52" s="47"/>
      <c r="E52" s="48"/>
      <c r="F52" s="47"/>
      <c r="G52" s="48"/>
      <c r="H52" s="47"/>
      <c r="I52" s="20"/>
      <c r="J52" s="48"/>
      <c r="K52" s="95"/>
    </row>
    <row r="53" spans="1:12" x14ac:dyDescent="0.25">
      <c r="A53" s="109" t="s">
        <v>237</v>
      </c>
      <c r="B53" s="47" t="s">
        <v>208</v>
      </c>
      <c r="C53" s="89">
        <v>1452.76</v>
      </c>
      <c r="D53" s="47"/>
      <c r="E53" s="48"/>
      <c r="F53" s="47"/>
      <c r="G53" s="48"/>
      <c r="H53" s="47"/>
      <c r="I53" s="20"/>
      <c r="J53" s="48"/>
    </row>
    <row r="54" spans="1:12" x14ac:dyDescent="0.25">
      <c r="A54" s="109" t="s">
        <v>237</v>
      </c>
      <c r="B54" s="47" t="s">
        <v>208</v>
      </c>
      <c r="C54" s="89">
        <v>1452.76</v>
      </c>
      <c r="D54" s="47"/>
      <c r="E54" s="48"/>
      <c r="F54" s="47"/>
      <c r="G54" s="48"/>
      <c r="H54" s="47"/>
      <c r="I54" s="20"/>
      <c r="J54" s="48"/>
    </row>
    <row r="55" spans="1:12" x14ac:dyDescent="0.25">
      <c r="A55" s="109" t="s">
        <v>224</v>
      </c>
      <c r="B55" s="47" t="s">
        <v>188</v>
      </c>
      <c r="C55" s="89">
        <v>2963.42</v>
      </c>
      <c r="D55" s="47"/>
      <c r="E55" s="48"/>
      <c r="F55" s="47"/>
      <c r="G55" s="48"/>
      <c r="H55" s="47"/>
      <c r="I55" s="20"/>
      <c r="J55" s="48"/>
    </row>
    <row r="56" spans="1:12" x14ac:dyDescent="0.25">
      <c r="A56" s="109" t="s">
        <v>224</v>
      </c>
      <c r="B56" s="47" t="s">
        <v>192</v>
      </c>
      <c r="C56" s="89">
        <v>129.76</v>
      </c>
      <c r="D56" s="47"/>
      <c r="E56" s="48"/>
      <c r="F56" s="47"/>
      <c r="G56" s="48"/>
      <c r="H56" s="47"/>
      <c r="I56" s="20"/>
      <c r="J56" s="48"/>
    </row>
    <row r="57" spans="1:12" x14ac:dyDescent="0.25">
      <c r="A57" s="109" t="s">
        <v>225</v>
      </c>
      <c r="B57" s="47" t="s">
        <v>190</v>
      </c>
      <c r="C57" s="89">
        <v>4054.02</v>
      </c>
      <c r="D57" s="47"/>
      <c r="E57" s="48"/>
      <c r="F57" s="47"/>
      <c r="G57" s="48"/>
      <c r="H57" s="47"/>
      <c r="I57" s="20"/>
      <c r="J57" s="48"/>
    </row>
    <row r="58" spans="1:12" x14ac:dyDescent="0.25">
      <c r="A58" s="109" t="s">
        <v>225</v>
      </c>
      <c r="B58" s="47" t="s">
        <v>190</v>
      </c>
      <c r="C58" s="89">
        <v>5027.7</v>
      </c>
      <c r="D58" s="47"/>
      <c r="E58" s="48"/>
      <c r="F58" s="47"/>
      <c r="G58" s="48"/>
      <c r="H58" s="47"/>
      <c r="I58" s="20"/>
      <c r="J58" s="48"/>
    </row>
    <row r="59" spans="1:12" x14ac:dyDescent="0.25">
      <c r="A59" s="109" t="s">
        <v>225</v>
      </c>
      <c r="B59" s="47" t="s">
        <v>189</v>
      </c>
      <c r="C59" s="89">
        <v>5835.09</v>
      </c>
      <c r="D59" s="47"/>
      <c r="E59" s="48"/>
      <c r="F59" s="47"/>
      <c r="G59" s="48"/>
      <c r="H59" s="47"/>
      <c r="I59" s="20"/>
      <c r="J59" s="48"/>
    </row>
    <row r="60" spans="1:12" x14ac:dyDescent="0.25">
      <c r="A60" s="109" t="s">
        <v>226</v>
      </c>
      <c r="B60" s="47" t="s">
        <v>190</v>
      </c>
      <c r="C60" s="89">
        <v>2803.25</v>
      </c>
      <c r="D60" s="47"/>
      <c r="E60" s="48"/>
      <c r="F60" s="47"/>
      <c r="G60" s="48"/>
      <c r="H60" s="47"/>
      <c r="I60" s="20"/>
      <c r="J60" s="48"/>
    </row>
    <row r="61" spans="1:12" x14ac:dyDescent="0.25">
      <c r="A61" s="109" t="s">
        <v>226</v>
      </c>
      <c r="B61" s="47" t="s">
        <v>190</v>
      </c>
      <c r="C61" s="89">
        <v>2426.04</v>
      </c>
      <c r="D61" s="47"/>
      <c r="E61" s="48"/>
      <c r="F61" s="47"/>
      <c r="G61" s="48"/>
      <c r="H61" s="47"/>
      <c r="I61" s="20"/>
      <c r="J61" s="48"/>
    </row>
    <row r="62" spans="1:12" x14ac:dyDescent="0.25">
      <c r="A62" s="109" t="s">
        <v>229</v>
      </c>
      <c r="B62" s="47" t="s">
        <v>188</v>
      </c>
      <c r="C62" s="89">
        <v>10133.64</v>
      </c>
      <c r="D62" s="47"/>
      <c r="E62" s="48"/>
      <c r="F62" s="47"/>
      <c r="G62" s="48"/>
      <c r="H62" s="47"/>
      <c r="I62" s="20"/>
      <c r="J62" s="48"/>
    </row>
    <row r="63" spans="1:12" x14ac:dyDescent="0.25">
      <c r="A63" s="109" t="s">
        <v>238</v>
      </c>
      <c r="B63" s="47" t="s">
        <v>214</v>
      </c>
      <c r="C63" s="89">
        <v>625</v>
      </c>
      <c r="D63" s="47"/>
      <c r="E63" s="48"/>
      <c r="F63" s="47"/>
      <c r="G63" s="48"/>
      <c r="H63" s="47"/>
      <c r="I63" s="20"/>
      <c r="J63" s="48"/>
    </row>
    <row r="64" spans="1:12" x14ac:dyDescent="0.25">
      <c r="A64" s="109" t="s">
        <v>238</v>
      </c>
      <c r="B64" s="47" t="s">
        <v>210</v>
      </c>
      <c r="C64" s="89">
        <v>2430</v>
      </c>
      <c r="D64" s="47"/>
      <c r="E64" s="48"/>
      <c r="F64" s="47"/>
      <c r="G64" s="48"/>
      <c r="H64" s="47"/>
      <c r="I64" s="20"/>
      <c r="J64" s="48"/>
    </row>
    <row r="65" spans="1:10" x14ac:dyDescent="0.25">
      <c r="A65" s="109" t="s">
        <v>238</v>
      </c>
      <c r="B65" s="47" t="s">
        <v>189</v>
      </c>
      <c r="C65" s="89">
        <v>5835.09</v>
      </c>
      <c r="D65" s="47"/>
      <c r="E65" s="48"/>
      <c r="F65" s="47"/>
      <c r="G65" s="48"/>
      <c r="H65" s="47"/>
      <c r="I65" s="20"/>
      <c r="J65" s="48"/>
    </row>
    <row r="66" spans="1:10" x14ac:dyDescent="0.25">
      <c r="A66" s="112" t="s">
        <v>238</v>
      </c>
      <c r="B66" s="47" t="s">
        <v>215</v>
      </c>
      <c r="C66" s="107">
        <v>7260</v>
      </c>
      <c r="D66" s="47"/>
      <c r="E66" s="48"/>
      <c r="F66" s="47"/>
      <c r="G66" s="48"/>
      <c r="H66" s="47"/>
      <c r="I66" s="20"/>
      <c r="J66" s="48"/>
    </row>
    <row r="67" spans="1:10" x14ac:dyDescent="0.25">
      <c r="A67" s="109" t="s">
        <v>227</v>
      </c>
      <c r="B67" s="47" t="s">
        <v>190</v>
      </c>
      <c r="C67" s="89">
        <v>1641.29</v>
      </c>
      <c r="D67" s="47"/>
      <c r="E67" s="48"/>
      <c r="F67" s="47"/>
      <c r="G67" s="48"/>
      <c r="H67" s="47"/>
      <c r="I67" s="20"/>
      <c r="J67" s="48"/>
    </row>
    <row r="68" spans="1:10" x14ac:dyDescent="0.25">
      <c r="A68" s="109" t="s">
        <v>227</v>
      </c>
      <c r="B68" s="47" t="s">
        <v>190</v>
      </c>
      <c r="C68" s="89">
        <v>1549.44</v>
      </c>
      <c r="D68" s="47"/>
      <c r="E68" s="48"/>
      <c r="F68" s="47"/>
      <c r="G68" s="48"/>
      <c r="H68" s="47"/>
      <c r="I68" s="20"/>
      <c r="J68" s="48"/>
    </row>
    <row r="69" spans="1:10" x14ac:dyDescent="0.25">
      <c r="A69" s="109" t="s">
        <v>228</v>
      </c>
      <c r="B69" s="47" t="s">
        <v>215</v>
      </c>
      <c r="C69" s="89">
        <v>14500</v>
      </c>
      <c r="D69" s="47"/>
      <c r="E69" s="48"/>
      <c r="F69" s="47"/>
      <c r="G69" s="48"/>
      <c r="H69" s="47"/>
      <c r="I69" s="20"/>
      <c r="J69" s="48"/>
    </row>
    <row r="70" spans="1:10" x14ac:dyDescent="0.25">
      <c r="A70" s="109" t="s">
        <v>228</v>
      </c>
      <c r="B70" s="47" t="s">
        <v>189</v>
      </c>
      <c r="C70" s="89">
        <v>5835.09</v>
      </c>
      <c r="D70" s="47"/>
      <c r="E70" s="48"/>
      <c r="F70" s="47"/>
      <c r="G70" s="48"/>
      <c r="H70" s="47"/>
      <c r="I70" s="20"/>
      <c r="J70" s="48"/>
    </row>
    <row r="71" spans="1:10" x14ac:dyDescent="0.25">
      <c r="A71" s="109" t="s">
        <v>230</v>
      </c>
      <c r="B71" s="47" t="s">
        <v>192</v>
      </c>
      <c r="C71" s="89">
        <v>31.36</v>
      </c>
      <c r="D71" s="47"/>
      <c r="E71" s="48"/>
      <c r="F71" s="47"/>
      <c r="G71" s="48"/>
      <c r="H71" s="47"/>
      <c r="I71" s="20"/>
      <c r="J71" s="48"/>
    </row>
    <row r="72" spans="1:10" x14ac:dyDescent="0.25">
      <c r="A72" s="109" t="s">
        <v>258</v>
      </c>
      <c r="B72" s="47" t="s">
        <v>190</v>
      </c>
      <c r="C72" s="89">
        <v>1745.61</v>
      </c>
      <c r="D72" s="47"/>
      <c r="E72" s="48"/>
      <c r="F72" s="47"/>
      <c r="G72" s="48"/>
      <c r="H72" s="47"/>
      <c r="I72" s="20"/>
      <c r="J72" s="48"/>
    </row>
    <row r="73" spans="1:10" x14ac:dyDescent="0.25">
      <c r="A73" s="109" t="s">
        <v>258</v>
      </c>
      <c r="B73" s="47" t="s">
        <v>190</v>
      </c>
      <c r="C73" s="89">
        <v>1566.48</v>
      </c>
      <c r="D73" s="47"/>
      <c r="E73" s="48"/>
      <c r="F73" s="47"/>
      <c r="G73" s="48"/>
      <c r="H73" s="47"/>
      <c r="I73" s="20"/>
      <c r="J73" s="48"/>
    </row>
    <row r="74" spans="1:10" x14ac:dyDescent="0.25">
      <c r="A74" s="109" t="s">
        <v>255</v>
      </c>
      <c r="B74" s="47" t="s">
        <v>189</v>
      </c>
      <c r="C74" s="89">
        <v>9477.64</v>
      </c>
      <c r="D74" s="47"/>
      <c r="E74" s="48"/>
      <c r="F74" s="47"/>
      <c r="G74" s="48"/>
      <c r="H74" s="47"/>
      <c r="I74" s="20"/>
      <c r="J74" s="48"/>
    </row>
    <row r="75" spans="1:10" x14ac:dyDescent="0.25">
      <c r="A75" s="109" t="s">
        <v>255</v>
      </c>
      <c r="B75" s="47" t="s">
        <v>208</v>
      </c>
      <c r="C75" s="89">
        <v>1452.78</v>
      </c>
      <c r="D75" s="47"/>
      <c r="E75" s="48"/>
      <c r="F75" s="47"/>
      <c r="G75" s="48"/>
      <c r="H75" s="47"/>
      <c r="I75" s="20"/>
      <c r="J75" s="48"/>
    </row>
    <row r="76" spans="1:10" x14ac:dyDescent="0.25">
      <c r="A76" s="109" t="s">
        <v>255</v>
      </c>
      <c r="B76" s="47" t="s">
        <v>212</v>
      </c>
      <c r="C76" s="89">
        <v>722.5</v>
      </c>
      <c r="D76" s="47"/>
      <c r="E76" s="48"/>
      <c r="F76" s="47"/>
      <c r="G76" s="48"/>
      <c r="H76" s="47"/>
      <c r="I76" s="20"/>
      <c r="J76" s="48"/>
    </row>
    <row r="77" spans="1:10" x14ac:dyDescent="0.25">
      <c r="A77" s="109" t="s">
        <v>255</v>
      </c>
      <c r="B77" s="47" t="s">
        <v>214</v>
      </c>
      <c r="C77" s="89">
        <v>625</v>
      </c>
      <c r="D77" s="47"/>
      <c r="E77" s="48"/>
      <c r="F77" s="47"/>
      <c r="G77" s="48"/>
      <c r="H77" s="47"/>
      <c r="I77" s="20"/>
      <c r="J77" s="48"/>
    </row>
    <row r="78" spans="1:10" x14ac:dyDescent="0.25">
      <c r="A78" s="109" t="s">
        <v>255</v>
      </c>
      <c r="B78" s="47" t="s">
        <v>210</v>
      </c>
      <c r="C78" s="89">
        <v>2430</v>
      </c>
      <c r="D78" s="47"/>
      <c r="E78" s="48"/>
      <c r="F78" s="47"/>
      <c r="G78" s="48"/>
      <c r="H78" s="47"/>
      <c r="I78" s="20"/>
      <c r="J78" s="48"/>
    </row>
    <row r="79" spans="1:10" x14ac:dyDescent="0.25">
      <c r="A79" s="109" t="s">
        <v>255</v>
      </c>
      <c r="B79" s="47" t="s">
        <v>257</v>
      </c>
      <c r="C79" s="89">
        <v>250</v>
      </c>
      <c r="D79" s="47"/>
      <c r="E79" s="48"/>
      <c r="F79" s="47"/>
      <c r="G79" s="48"/>
      <c r="H79" s="47"/>
      <c r="I79" s="20"/>
      <c r="J79" s="48"/>
    </row>
    <row r="80" spans="1:10" x14ac:dyDescent="0.25">
      <c r="A80" s="109" t="s">
        <v>255</v>
      </c>
      <c r="B80" s="47" t="s">
        <v>257</v>
      </c>
      <c r="C80" s="89">
        <v>250</v>
      </c>
      <c r="D80" s="47"/>
      <c r="E80" s="48"/>
      <c r="F80" s="47"/>
      <c r="G80" s="48"/>
      <c r="H80" s="47"/>
      <c r="I80" s="20"/>
      <c r="J80" s="48"/>
    </row>
    <row r="81" spans="1:10" x14ac:dyDescent="0.25">
      <c r="A81" s="109" t="s">
        <v>255</v>
      </c>
      <c r="B81" s="47" t="s">
        <v>257</v>
      </c>
      <c r="C81" s="89">
        <v>250</v>
      </c>
      <c r="D81" s="47"/>
      <c r="E81" s="48"/>
      <c r="F81" s="47"/>
      <c r="G81" s="48"/>
      <c r="H81" s="47"/>
      <c r="I81" s="20"/>
      <c r="J81" s="48"/>
    </row>
    <row r="82" spans="1:10" x14ac:dyDescent="0.25">
      <c r="A82" s="109" t="s">
        <v>255</v>
      </c>
      <c r="B82" s="47" t="s">
        <v>257</v>
      </c>
      <c r="C82" s="89">
        <v>250</v>
      </c>
      <c r="D82" s="47"/>
      <c r="E82" s="48"/>
      <c r="F82" s="47"/>
      <c r="G82" s="48"/>
      <c r="H82" s="47"/>
      <c r="I82" s="20"/>
      <c r="J82" s="48"/>
    </row>
    <row r="83" spans="1:10" x14ac:dyDescent="0.25">
      <c r="A83" s="109" t="s">
        <v>255</v>
      </c>
      <c r="B83" s="104" t="s">
        <v>239</v>
      </c>
      <c r="C83" s="89">
        <v>720</v>
      </c>
      <c r="D83" s="47"/>
      <c r="E83" s="48"/>
      <c r="F83" s="47"/>
      <c r="G83" s="48"/>
      <c r="H83" s="47"/>
      <c r="I83" s="20"/>
      <c r="J83" s="48"/>
    </row>
    <row r="84" spans="1:10" x14ac:dyDescent="0.25">
      <c r="A84" s="109" t="s">
        <v>255</v>
      </c>
      <c r="B84" s="104" t="s">
        <v>239</v>
      </c>
      <c r="C84" s="89">
        <v>191</v>
      </c>
      <c r="D84" s="47"/>
      <c r="E84" s="48"/>
      <c r="F84" s="47"/>
      <c r="G84" s="48"/>
      <c r="H84" s="47"/>
      <c r="I84" s="20"/>
      <c r="J84" s="48"/>
    </row>
    <row r="85" spans="1:10" x14ac:dyDescent="0.25">
      <c r="A85" s="109" t="s">
        <v>255</v>
      </c>
      <c r="B85" s="104" t="s">
        <v>251</v>
      </c>
      <c r="C85" s="89">
        <v>1250</v>
      </c>
      <c r="D85" s="47"/>
      <c r="E85" s="48"/>
      <c r="F85" s="47"/>
      <c r="G85" s="48"/>
      <c r="H85" s="47"/>
      <c r="I85" s="20"/>
      <c r="J85" s="48"/>
    </row>
    <row r="86" spans="1:10" x14ac:dyDescent="0.25">
      <c r="A86" s="109" t="s">
        <v>255</v>
      </c>
      <c r="B86" s="104" t="s">
        <v>252</v>
      </c>
      <c r="C86" s="89">
        <v>19992</v>
      </c>
      <c r="D86" s="47"/>
      <c r="E86" s="48"/>
      <c r="F86" s="47"/>
      <c r="G86" s="48"/>
      <c r="H86" s="47"/>
      <c r="I86" s="20"/>
      <c r="J86" s="48"/>
    </row>
    <row r="87" spans="1:10" x14ac:dyDescent="0.25">
      <c r="A87" s="109" t="s">
        <v>255</v>
      </c>
      <c r="B87" s="47" t="s">
        <v>192</v>
      </c>
      <c r="C87" s="89">
        <v>60.8</v>
      </c>
      <c r="D87" s="47"/>
      <c r="E87" s="48"/>
      <c r="F87" s="47"/>
      <c r="G87" s="48"/>
      <c r="H87" s="47"/>
      <c r="I87" s="20"/>
      <c r="J87" s="48"/>
    </row>
    <row r="88" spans="1:10" x14ac:dyDescent="0.25">
      <c r="A88" s="109" t="s">
        <v>255</v>
      </c>
      <c r="B88" s="47" t="s">
        <v>253</v>
      </c>
      <c r="C88" s="89">
        <v>19429.830000000002</v>
      </c>
      <c r="D88" s="47"/>
      <c r="E88" s="48"/>
      <c r="F88" s="47"/>
      <c r="G88" s="48"/>
      <c r="H88" s="47"/>
      <c r="I88" s="20"/>
      <c r="J88" s="48"/>
    </row>
    <row r="89" spans="1:10" x14ac:dyDescent="0.25">
      <c r="A89" s="109" t="s">
        <v>259</v>
      </c>
      <c r="B89" s="47" t="s">
        <v>260</v>
      </c>
      <c r="C89" s="89">
        <v>46003.44</v>
      </c>
      <c r="D89" s="47"/>
      <c r="E89" s="48"/>
      <c r="F89" s="47"/>
      <c r="G89" s="48"/>
      <c r="H89" s="47"/>
      <c r="I89" s="20"/>
      <c r="J89" s="48"/>
    </row>
    <row r="90" spans="1:10" x14ac:dyDescent="0.25">
      <c r="A90" s="109" t="s">
        <v>254</v>
      </c>
      <c r="B90" s="47" t="s">
        <v>215</v>
      </c>
      <c r="C90" s="89">
        <v>7250</v>
      </c>
      <c r="D90" s="47"/>
      <c r="E90" s="48"/>
      <c r="F90" s="47"/>
      <c r="G90" s="48"/>
      <c r="H90" s="47"/>
      <c r="I90" s="20"/>
      <c r="J90" s="48"/>
    </row>
    <row r="91" spans="1:10" x14ac:dyDescent="0.25">
      <c r="A91" s="109" t="s">
        <v>265</v>
      </c>
      <c r="B91" s="47" t="s">
        <v>266</v>
      </c>
      <c r="C91" s="89">
        <v>29140.400000000001</v>
      </c>
      <c r="D91" s="47"/>
      <c r="E91" s="48"/>
      <c r="F91" s="47"/>
      <c r="G91" s="48"/>
      <c r="H91" s="47"/>
      <c r="I91" s="20"/>
      <c r="J91" s="48"/>
    </row>
    <row r="92" spans="1:10" x14ac:dyDescent="0.25">
      <c r="A92" s="109" t="s">
        <v>265</v>
      </c>
      <c r="B92" s="47" t="s">
        <v>192</v>
      </c>
      <c r="C92" s="89">
        <v>66.88</v>
      </c>
      <c r="D92" s="47"/>
      <c r="E92" s="48"/>
      <c r="F92" s="47"/>
      <c r="G92" s="48"/>
      <c r="H92" s="47"/>
      <c r="I92" s="20"/>
      <c r="J92" s="48"/>
    </row>
    <row r="93" spans="1:10" x14ac:dyDescent="0.25">
      <c r="A93" s="109" t="s">
        <v>269</v>
      </c>
      <c r="B93" s="47" t="s">
        <v>190</v>
      </c>
      <c r="C93" s="89">
        <v>5090.8599999999997</v>
      </c>
      <c r="D93" s="47"/>
      <c r="E93" s="48"/>
      <c r="F93" s="47"/>
      <c r="G93" s="48"/>
      <c r="H93" s="47"/>
      <c r="I93" s="20"/>
      <c r="J93" s="48"/>
    </row>
    <row r="94" spans="1:10" x14ac:dyDescent="0.25">
      <c r="A94" s="109" t="s">
        <v>269</v>
      </c>
      <c r="B94" s="47" t="s">
        <v>190</v>
      </c>
      <c r="C94" s="89">
        <v>3965.03</v>
      </c>
      <c r="D94" s="47"/>
      <c r="E94" s="48"/>
      <c r="F94" s="47"/>
      <c r="G94" s="48"/>
      <c r="H94" s="47"/>
      <c r="I94" s="20"/>
      <c r="J94" s="48"/>
    </row>
    <row r="95" spans="1:10" x14ac:dyDescent="0.25">
      <c r="A95" s="109" t="s">
        <v>264</v>
      </c>
      <c r="B95" s="47" t="s">
        <v>188</v>
      </c>
      <c r="C95" s="89">
        <v>10340.85</v>
      </c>
      <c r="D95" s="47"/>
      <c r="E95" s="48"/>
      <c r="F95" s="47"/>
      <c r="G95" s="48"/>
      <c r="H95" s="47"/>
      <c r="I95" s="20"/>
      <c r="J95" s="48"/>
    </row>
    <row r="96" spans="1:10" x14ac:dyDescent="0.25">
      <c r="A96" s="109" t="s">
        <v>283</v>
      </c>
      <c r="B96" s="47" t="s">
        <v>192</v>
      </c>
      <c r="C96" s="89">
        <v>60.8</v>
      </c>
      <c r="D96" s="47"/>
      <c r="E96" s="48"/>
      <c r="F96" s="47"/>
      <c r="G96" s="48"/>
      <c r="H96" s="47"/>
      <c r="I96" s="20"/>
      <c r="J96" s="48"/>
    </row>
    <row r="97" spans="1:10" x14ac:dyDescent="0.25">
      <c r="A97" s="109" t="s">
        <v>261</v>
      </c>
      <c r="B97" s="47" t="s">
        <v>262</v>
      </c>
      <c r="C97" s="89">
        <v>2834.4</v>
      </c>
      <c r="D97" s="47"/>
      <c r="E97" s="48"/>
      <c r="F97" s="47"/>
      <c r="G97" s="48"/>
      <c r="H97" s="47"/>
      <c r="I97" s="20"/>
      <c r="J97" s="48"/>
    </row>
    <row r="98" spans="1:10" x14ac:dyDescent="0.25">
      <c r="A98" s="109" t="s">
        <v>261</v>
      </c>
      <c r="B98" s="47" t="s">
        <v>189</v>
      </c>
      <c r="C98" s="89">
        <v>9477.64</v>
      </c>
      <c r="D98" s="47"/>
      <c r="E98" s="48"/>
      <c r="F98" s="47"/>
      <c r="G98" s="48"/>
      <c r="H98" s="47"/>
      <c r="I98" s="20"/>
      <c r="J98" s="48"/>
    </row>
    <row r="99" spans="1:10" x14ac:dyDescent="0.25">
      <c r="A99" s="109" t="s">
        <v>261</v>
      </c>
      <c r="B99" s="47" t="s">
        <v>204</v>
      </c>
      <c r="C99" s="89">
        <v>407.5</v>
      </c>
      <c r="D99" s="47"/>
      <c r="E99" s="48"/>
      <c r="F99" s="47"/>
      <c r="G99" s="48"/>
      <c r="H99" s="47"/>
      <c r="I99" s="20"/>
      <c r="J99" s="48"/>
    </row>
    <row r="100" spans="1:10" x14ac:dyDescent="0.25">
      <c r="A100" s="109" t="s">
        <v>261</v>
      </c>
      <c r="B100" s="47" t="s">
        <v>270</v>
      </c>
      <c r="C100" s="89">
        <v>1874.22</v>
      </c>
      <c r="D100" s="47"/>
      <c r="E100" s="48"/>
      <c r="F100" s="47"/>
      <c r="G100" s="48"/>
      <c r="H100" s="47"/>
      <c r="I100" s="20"/>
      <c r="J100" s="48"/>
    </row>
    <row r="101" spans="1:10" x14ac:dyDescent="0.25">
      <c r="A101" s="109" t="s">
        <v>261</v>
      </c>
      <c r="B101" s="47" t="s">
        <v>270</v>
      </c>
      <c r="C101" s="89">
        <v>2436.48</v>
      </c>
      <c r="D101" s="47"/>
      <c r="E101" s="48"/>
      <c r="F101" s="47"/>
      <c r="G101" s="48"/>
      <c r="H101" s="47"/>
      <c r="I101" s="20"/>
      <c r="J101" s="48"/>
    </row>
    <row r="102" spans="1:10" x14ac:dyDescent="0.25">
      <c r="A102" s="109" t="s">
        <v>261</v>
      </c>
      <c r="B102" s="47" t="s">
        <v>270</v>
      </c>
      <c r="C102" s="89">
        <v>2982.82</v>
      </c>
      <c r="D102" s="47"/>
      <c r="E102" s="48"/>
      <c r="F102" s="47"/>
      <c r="G102" s="48"/>
      <c r="H102" s="47"/>
      <c r="I102" s="20"/>
      <c r="J102" s="48"/>
    </row>
    <row r="103" spans="1:10" x14ac:dyDescent="0.25">
      <c r="A103" s="109" t="s">
        <v>261</v>
      </c>
      <c r="B103" s="47" t="s">
        <v>270</v>
      </c>
      <c r="C103" s="89">
        <v>7455</v>
      </c>
      <c r="D103" s="47"/>
      <c r="E103" s="48"/>
      <c r="F103" s="47"/>
      <c r="G103" s="48"/>
      <c r="H103" s="47"/>
      <c r="I103" s="20"/>
      <c r="J103" s="48"/>
    </row>
    <row r="104" spans="1:10" x14ac:dyDescent="0.25">
      <c r="A104" s="109" t="s">
        <v>261</v>
      </c>
      <c r="B104" s="47" t="s">
        <v>257</v>
      </c>
      <c r="C104" s="89">
        <v>250</v>
      </c>
      <c r="D104" s="47"/>
      <c r="E104" s="48"/>
      <c r="F104" s="47"/>
      <c r="G104" s="48"/>
      <c r="H104" s="47"/>
      <c r="I104" s="20"/>
      <c r="J104" s="48"/>
    </row>
    <row r="105" spans="1:10" x14ac:dyDescent="0.25">
      <c r="A105" s="109" t="s">
        <v>261</v>
      </c>
      <c r="B105" s="47" t="s">
        <v>257</v>
      </c>
      <c r="C105" s="89">
        <v>250</v>
      </c>
      <c r="D105" s="47"/>
      <c r="E105" s="48"/>
      <c r="F105" s="47"/>
      <c r="G105" s="48"/>
      <c r="H105" s="47"/>
      <c r="I105" s="20"/>
      <c r="J105" s="48"/>
    </row>
    <row r="106" spans="1:10" x14ac:dyDescent="0.25">
      <c r="A106" s="109" t="s">
        <v>261</v>
      </c>
      <c r="B106" s="47" t="s">
        <v>271</v>
      </c>
      <c r="C106" s="89">
        <v>1320</v>
      </c>
      <c r="D106" s="47"/>
      <c r="E106" s="48"/>
      <c r="F106" s="47"/>
      <c r="G106" s="48"/>
      <c r="H106" s="47"/>
      <c r="I106" s="20"/>
      <c r="J106" s="48"/>
    </row>
    <row r="107" spans="1:10" x14ac:dyDescent="0.25">
      <c r="A107" s="109" t="s">
        <v>268</v>
      </c>
      <c r="B107" s="47" t="s">
        <v>190</v>
      </c>
      <c r="C107" s="89">
        <v>5734.81</v>
      </c>
      <c r="D107" s="47"/>
      <c r="E107" s="48"/>
      <c r="F107" s="47"/>
      <c r="G107" s="48"/>
      <c r="H107" s="47"/>
      <c r="I107" s="20"/>
      <c r="J107" s="48"/>
    </row>
    <row r="108" spans="1:10" x14ac:dyDescent="0.25">
      <c r="A108" s="109" t="s">
        <v>268</v>
      </c>
      <c r="B108" s="47" t="s">
        <v>190</v>
      </c>
      <c r="C108" s="89">
        <v>4784.79</v>
      </c>
      <c r="D108" s="47"/>
      <c r="E108" s="48"/>
      <c r="F108" s="47"/>
      <c r="G108" s="48"/>
      <c r="H108" s="47"/>
      <c r="I108" s="20"/>
      <c r="J108" s="48"/>
    </row>
    <row r="109" spans="1:10" x14ac:dyDescent="0.25">
      <c r="A109" s="109" t="s">
        <v>268</v>
      </c>
      <c r="B109" s="47" t="s">
        <v>215</v>
      </c>
      <c r="C109" s="89">
        <v>7250</v>
      </c>
      <c r="D109" s="47"/>
      <c r="E109" s="48"/>
      <c r="F109" s="47"/>
      <c r="G109" s="48"/>
      <c r="H109" s="47"/>
      <c r="I109" s="20"/>
      <c r="J109" s="48"/>
    </row>
    <row r="110" spans="1:10" x14ac:dyDescent="0.25">
      <c r="A110" s="109" t="s">
        <v>284</v>
      </c>
      <c r="B110" s="47" t="s">
        <v>188</v>
      </c>
      <c r="C110" s="89">
        <v>9287.5499999999993</v>
      </c>
      <c r="D110" s="47"/>
      <c r="E110" s="48"/>
      <c r="F110" s="47"/>
      <c r="G110" s="48"/>
      <c r="H110" s="47"/>
      <c r="I110" s="20"/>
      <c r="J110" s="48"/>
    </row>
    <row r="111" spans="1:10" x14ac:dyDescent="0.25">
      <c r="A111" s="109" t="s">
        <v>284</v>
      </c>
      <c r="B111" s="47" t="s">
        <v>192</v>
      </c>
      <c r="C111" s="89">
        <v>63.84</v>
      </c>
      <c r="D111" s="47"/>
      <c r="E111" s="48"/>
      <c r="F111" s="47"/>
      <c r="G111" s="48"/>
      <c r="H111" s="47"/>
      <c r="I111" s="20"/>
      <c r="J111" s="48"/>
    </row>
    <row r="112" spans="1:10" x14ac:dyDescent="0.25">
      <c r="A112" s="109" t="s">
        <v>272</v>
      </c>
      <c r="B112" s="47" t="s">
        <v>189</v>
      </c>
      <c r="C112" s="89">
        <v>9477.64</v>
      </c>
      <c r="D112" s="47"/>
      <c r="E112" s="48"/>
      <c r="F112" s="47"/>
      <c r="G112" s="48"/>
      <c r="H112" s="47"/>
      <c r="I112" s="20"/>
      <c r="J112" s="48"/>
    </row>
    <row r="113" spans="1:10" ht="18" customHeight="1" x14ac:dyDescent="0.25">
      <c r="A113" s="109"/>
      <c r="B113" s="47" t="s">
        <v>151</v>
      </c>
      <c r="C113" s="89">
        <f>SUM(C9:C112)</f>
        <v>531481.25</v>
      </c>
      <c r="D113" s="47"/>
      <c r="E113" s="48"/>
      <c r="F113" s="47" t="s">
        <v>140</v>
      </c>
      <c r="G113" s="48"/>
      <c r="H113" s="47" t="s">
        <v>151</v>
      </c>
      <c r="I113" s="20"/>
      <c r="J113" s="50">
        <v>0</v>
      </c>
    </row>
    <row r="114" spans="1:10" x14ac:dyDescent="0.25">
      <c r="A114" s="109"/>
      <c r="B114" s="62" t="s">
        <v>144</v>
      </c>
      <c r="C114" s="63"/>
      <c r="D114" s="62" t="s">
        <v>142</v>
      </c>
      <c r="E114" s="64"/>
      <c r="F114" s="62" t="s">
        <v>156</v>
      </c>
      <c r="G114" s="64"/>
      <c r="H114" s="62" t="s">
        <v>158</v>
      </c>
      <c r="I114" s="65"/>
      <c r="J114" s="64"/>
    </row>
    <row r="115" spans="1:10" x14ac:dyDescent="0.25">
      <c r="A115" s="3"/>
      <c r="B115" s="47" t="s">
        <v>140</v>
      </c>
      <c r="C115" s="48"/>
      <c r="D115" s="47" t="s">
        <v>140</v>
      </c>
      <c r="E115" s="48"/>
      <c r="F115" s="47" t="s">
        <v>140</v>
      </c>
      <c r="G115" s="48"/>
      <c r="H115" s="47" t="s">
        <v>140</v>
      </c>
      <c r="I115" s="20"/>
      <c r="J115" s="48"/>
    </row>
    <row r="116" spans="1:10" x14ac:dyDescent="0.25">
      <c r="A116" s="49"/>
      <c r="B116" s="47" t="s">
        <v>140</v>
      </c>
      <c r="C116" s="48"/>
      <c r="D116" s="47" t="s">
        <v>140</v>
      </c>
      <c r="E116" s="48"/>
      <c r="F116" s="47" t="s">
        <v>140</v>
      </c>
      <c r="G116" s="48"/>
      <c r="H116" s="47" t="s">
        <v>140</v>
      </c>
      <c r="I116" s="20"/>
      <c r="J116" s="48"/>
    </row>
    <row r="117" spans="1:10" x14ac:dyDescent="0.25">
      <c r="A117" s="49"/>
      <c r="B117" s="47" t="s">
        <v>140</v>
      </c>
      <c r="C117" s="48"/>
      <c r="D117" s="47" t="s">
        <v>140</v>
      </c>
      <c r="E117" s="48"/>
      <c r="F117" s="47" t="s">
        <v>140</v>
      </c>
      <c r="G117" s="48"/>
      <c r="H117" s="47" t="s">
        <v>140</v>
      </c>
      <c r="I117" s="20"/>
      <c r="J117" s="48"/>
    </row>
    <row r="118" spans="1:10" x14ac:dyDescent="0.25">
      <c r="A118" s="49"/>
      <c r="B118" s="47" t="s">
        <v>152</v>
      </c>
      <c r="C118" s="50">
        <v>0</v>
      </c>
      <c r="D118" s="47" t="s">
        <v>151</v>
      </c>
      <c r="E118" s="50">
        <v>0</v>
      </c>
      <c r="F118" s="47" t="s">
        <v>157</v>
      </c>
      <c r="G118" s="50">
        <v>0</v>
      </c>
      <c r="H118" s="47" t="s">
        <v>154</v>
      </c>
      <c r="I118" s="20"/>
      <c r="J118" s="50">
        <v>0</v>
      </c>
    </row>
    <row r="119" spans="1:10" x14ac:dyDescent="0.25">
      <c r="A119" s="49"/>
      <c r="B119" s="62" t="s">
        <v>145</v>
      </c>
      <c r="C119" s="63"/>
      <c r="D119" s="62" t="s">
        <v>158</v>
      </c>
      <c r="E119" s="64"/>
      <c r="F119" s="62" t="s">
        <v>158</v>
      </c>
      <c r="G119" s="64"/>
      <c r="H119" s="62"/>
      <c r="I119" s="65"/>
      <c r="J119" s="64"/>
    </row>
    <row r="120" spans="1:10" x14ac:dyDescent="0.25">
      <c r="A120" s="49"/>
      <c r="B120" s="47" t="s">
        <v>140</v>
      </c>
      <c r="C120" s="48"/>
      <c r="D120" s="47" t="s">
        <v>140</v>
      </c>
      <c r="E120" s="48"/>
      <c r="F120" s="47" t="s">
        <v>140</v>
      </c>
      <c r="G120" s="48"/>
      <c r="H120" s="47"/>
      <c r="I120" s="20"/>
      <c r="J120" s="48"/>
    </row>
    <row r="121" spans="1:10" x14ac:dyDescent="0.25">
      <c r="A121" s="49"/>
      <c r="B121" s="47" t="s">
        <v>140</v>
      </c>
      <c r="C121" s="48"/>
      <c r="D121" s="47" t="s">
        <v>140</v>
      </c>
      <c r="E121" s="48"/>
      <c r="F121" s="47" t="s">
        <v>140</v>
      </c>
      <c r="G121" s="48"/>
      <c r="H121" s="47"/>
      <c r="I121" s="20"/>
      <c r="J121" s="48"/>
    </row>
    <row r="122" spans="1:10" x14ac:dyDescent="0.25">
      <c r="A122" s="49"/>
      <c r="B122" s="47" t="s">
        <v>140</v>
      </c>
      <c r="C122" s="48"/>
      <c r="D122" s="47" t="s">
        <v>140</v>
      </c>
      <c r="E122" s="48"/>
      <c r="F122" s="47" t="s">
        <v>140</v>
      </c>
      <c r="G122" s="48"/>
      <c r="H122" s="47"/>
      <c r="I122" s="20"/>
      <c r="J122" s="48"/>
    </row>
    <row r="123" spans="1:10" x14ac:dyDescent="0.25">
      <c r="A123" s="49"/>
      <c r="B123" s="47" t="s">
        <v>153</v>
      </c>
      <c r="C123" s="50">
        <v>0</v>
      </c>
      <c r="D123" s="47" t="s">
        <v>154</v>
      </c>
      <c r="E123" s="50">
        <v>0</v>
      </c>
      <c r="F123" s="47" t="s">
        <v>154</v>
      </c>
      <c r="G123" s="50">
        <v>0</v>
      </c>
      <c r="H123" s="47"/>
      <c r="I123" s="20"/>
      <c r="J123" s="48"/>
    </row>
    <row r="124" spans="1:10" x14ac:dyDescent="0.25">
      <c r="A124" s="49"/>
      <c r="B124" s="62" t="s">
        <v>146</v>
      </c>
      <c r="C124" s="63"/>
      <c r="D124" s="62"/>
      <c r="E124" s="64"/>
      <c r="F124" s="62"/>
      <c r="G124" s="64"/>
      <c r="H124" s="62"/>
      <c r="I124" s="65"/>
      <c r="J124" s="64"/>
    </row>
    <row r="125" spans="1:10" x14ac:dyDescent="0.25">
      <c r="A125" s="49"/>
      <c r="B125" s="47" t="s">
        <v>191</v>
      </c>
      <c r="C125" s="106">
        <v>26017.5</v>
      </c>
      <c r="D125" s="47"/>
      <c r="E125" s="48"/>
      <c r="F125" s="47"/>
      <c r="G125" s="48"/>
      <c r="H125" s="47"/>
      <c r="I125" s="20"/>
      <c r="J125" s="48"/>
    </row>
    <row r="126" spans="1:10" x14ac:dyDescent="0.25">
      <c r="A126" t="s">
        <v>246</v>
      </c>
      <c r="B126" s="47" t="s">
        <v>191</v>
      </c>
      <c r="C126" s="89">
        <v>25650</v>
      </c>
      <c r="D126" s="47"/>
      <c r="E126" s="48"/>
      <c r="F126" s="47"/>
      <c r="G126" s="48"/>
      <c r="H126" s="47"/>
      <c r="I126" s="20"/>
      <c r="J126" s="48"/>
    </row>
    <row r="127" spans="1:10" x14ac:dyDescent="0.25">
      <c r="A127" s="91" t="s">
        <v>200</v>
      </c>
      <c r="B127" s="47" t="s">
        <v>191</v>
      </c>
      <c r="C127" s="89">
        <v>26187</v>
      </c>
      <c r="D127" s="47"/>
      <c r="E127" s="48"/>
      <c r="F127" s="47"/>
      <c r="G127" s="48"/>
      <c r="H127" s="47"/>
      <c r="I127" s="20"/>
      <c r="J127" s="48"/>
    </row>
    <row r="128" spans="1:10" x14ac:dyDescent="0.25">
      <c r="A128" s="49" t="s">
        <v>201</v>
      </c>
      <c r="B128" s="47" t="s">
        <v>207</v>
      </c>
      <c r="C128" s="89">
        <v>24987</v>
      </c>
      <c r="D128" s="47"/>
      <c r="E128" s="48"/>
      <c r="F128" s="47"/>
      <c r="G128" s="48"/>
      <c r="H128" s="47"/>
      <c r="I128" s="20"/>
      <c r="J128" s="48"/>
    </row>
    <row r="129" spans="1:11" x14ac:dyDescent="0.25">
      <c r="A129" s="91" t="s">
        <v>245</v>
      </c>
      <c r="B129" s="47" t="s">
        <v>207</v>
      </c>
      <c r="C129" s="89">
        <v>23412</v>
      </c>
      <c r="D129" s="47"/>
      <c r="E129" s="48"/>
      <c r="F129" s="47"/>
      <c r="G129" s="48"/>
      <c r="H129" s="47"/>
      <c r="I129" s="20"/>
      <c r="J129" s="48"/>
    </row>
    <row r="130" spans="1:11" x14ac:dyDescent="0.25">
      <c r="A130" s="91" t="s">
        <v>244</v>
      </c>
      <c r="B130" s="47" t="s">
        <v>207</v>
      </c>
      <c r="C130" s="89">
        <v>10268</v>
      </c>
      <c r="D130" s="47"/>
      <c r="E130" s="48"/>
      <c r="F130" s="47"/>
      <c r="G130" s="48"/>
      <c r="H130" s="47"/>
      <c r="I130" s="20"/>
      <c r="J130" s="48"/>
    </row>
    <row r="131" spans="1:11" x14ac:dyDescent="0.25">
      <c r="A131" s="91" t="s">
        <v>263</v>
      </c>
      <c r="B131" s="47" t="s">
        <v>207</v>
      </c>
      <c r="C131" s="89">
        <v>16612.5</v>
      </c>
      <c r="D131" s="47"/>
      <c r="E131" s="48"/>
      <c r="F131" s="47"/>
      <c r="G131" s="48"/>
      <c r="H131" s="47"/>
      <c r="I131" s="20"/>
      <c r="J131" s="48"/>
    </row>
    <row r="132" spans="1:11" x14ac:dyDescent="0.25">
      <c r="A132" s="91" t="s">
        <v>267</v>
      </c>
      <c r="B132" s="47" t="s">
        <v>207</v>
      </c>
      <c r="C132" s="89">
        <v>24124.5</v>
      </c>
      <c r="D132" s="47"/>
      <c r="E132" s="48"/>
      <c r="F132" s="47"/>
      <c r="G132" s="48"/>
      <c r="H132" s="47"/>
      <c r="I132" s="20"/>
      <c r="J132" s="48"/>
    </row>
    <row r="133" spans="1:11" x14ac:dyDescent="0.25">
      <c r="A133" s="91" t="s">
        <v>267</v>
      </c>
      <c r="B133" s="47" t="s">
        <v>207</v>
      </c>
      <c r="C133" s="89">
        <v>22962</v>
      </c>
      <c r="D133" s="47"/>
      <c r="E133" s="48"/>
      <c r="F133" s="47"/>
      <c r="G133" s="48"/>
      <c r="H133" s="47"/>
      <c r="I133" s="20"/>
      <c r="J133" s="48"/>
    </row>
    <row r="134" spans="1:11" x14ac:dyDescent="0.25">
      <c r="A134" s="91"/>
      <c r="B134" s="47" t="s">
        <v>155</v>
      </c>
      <c r="C134" s="50">
        <f>SUM(C125:C133)</f>
        <v>200220.5</v>
      </c>
      <c r="D134" s="47"/>
      <c r="E134" s="48"/>
      <c r="F134" s="47"/>
      <c r="G134" s="48"/>
      <c r="H134" s="47"/>
      <c r="I134" s="20"/>
      <c r="J134" s="48"/>
    </row>
    <row r="135" spans="1:11" x14ac:dyDescent="0.25">
      <c r="A135" s="49"/>
      <c r="B135" s="62" t="s">
        <v>158</v>
      </c>
      <c r="C135" s="63"/>
      <c r="D135" s="62"/>
      <c r="E135" s="64"/>
      <c r="F135" s="62"/>
      <c r="G135" s="64"/>
      <c r="H135" s="62"/>
      <c r="I135" s="65"/>
      <c r="J135" s="64"/>
    </row>
    <row r="136" spans="1:11" x14ac:dyDescent="0.25">
      <c r="A136" s="49"/>
      <c r="B136" s="47"/>
      <c r="C136" s="89"/>
      <c r="D136" s="47"/>
      <c r="E136" s="48"/>
      <c r="F136" s="47"/>
      <c r="G136" s="48"/>
      <c r="H136" s="47"/>
      <c r="I136" s="20"/>
      <c r="J136" s="48"/>
    </row>
    <row r="137" spans="1:11" x14ac:dyDescent="0.25">
      <c r="A137" s="49"/>
      <c r="B137" s="47" t="s">
        <v>140</v>
      </c>
      <c r="C137" s="48"/>
      <c r="D137" s="47"/>
      <c r="E137" s="48"/>
      <c r="F137" s="47"/>
      <c r="G137" s="48"/>
      <c r="H137" s="47"/>
      <c r="I137" s="20"/>
      <c r="J137" s="48"/>
    </row>
    <row r="138" spans="1:11" x14ac:dyDescent="0.25">
      <c r="A138" s="49"/>
      <c r="B138" s="47" t="s">
        <v>140</v>
      </c>
      <c r="C138" s="48"/>
      <c r="D138" s="47"/>
      <c r="E138" s="48"/>
      <c r="F138" s="47"/>
      <c r="G138" s="48"/>
      <c r="H138" s="47"/>
      <c r="I138" s="20"/>
      <c r="J138" s="48"/>
    </row>
    <row r="139" spans="1:11" x14ac:dyDescent="0.25">
      <c r="A139" s="49"/>
      <c r="B139" s="47" t="s">
        <v>154</v>
      </c>
      <c r="C139" s="89"/>
      <c r="D139" s="47"/>
      <c r="E139" s="48"/>
      <c r="F139" s="47"/>
      <c r="G139" s="48"/>
      <c r="H139" s="47"/>
      <c r="I139" s="20"/>
      <c r="J139" s="48"/>
    </row>
    <row r="140" spans="1:11" x14ac:dyDescent="0.25">
      <c r="A140" s="70">
        <v>42460</v>
      </c>
      <c r="B140" s="69" t="s">
        <v>160</v>
      </c>
      <c r="C140" s="69"/>
      <c r="D140" s="69"/>
      <c r="E140" s="69"/>
      <c r="F140" s="69"/>
      <c r="G140" s="69"/>
      <c r="H140" s="90">
        <v>133456.09</v>
      </c>
      <c r="I140" s="72"/>
      <c r="J140" s="88"/>
    </row>
    <row r="141" spans="1:11" x14ac:dyDescent="0.25">
      <c r="A141" s="70">
        <v>42551</v>
      </c>
      <c r="B141" s="67" t="s">
        <v>161</v>
      </c>
      <c r="C141" s="68"/>
      <c r="D141" s="68"/>
      <c r="E141" s="68"/>
      <c r="F141" s="68"/>
      <c r="G141" s="68"/>
      <c r="H141" s="90">
        <v>199317.88</v>
      </c>
      <c r="I141" s="72"/>
      <c r="J141" s="73"/>
    </row>
    <row r="142" spans="1:11" x14ac:dyDescent="0.25">
      <c r="A142" s="70">
        <v>42643</v>
      </c>
      <c r="B142" s="68" t="s">
        <v>162</v>
      </c>
      <c r="C142" s="68"/>
      <c r="D142" s="68"/>
      <c r="E142" s="68"/>
      <c r="F142" s="68"/>
      <c r="G142" s="68"/>
      <c r="H142" s="90">
        <v>106760.19</v>
      </c>
      <c r="I142" s="72"/>
      <c r="J142" s="73"/>
    </row>
    <row r="143" spans="1:11" x14ac:dyDescent="0.25">
      <c r="A143" s="70">
        <v>42735</v>
      </c>
      <c r="B143" s="67" t="s">
        <v>163</v>
      </c>
      <c r="C143" s="68"/>
      <c r="D143" s="68"/>
      <c r="E143" s="68"/>
      <c r="F143" s="68"/>
      <c r="G143" s="68"/>
      <c r="H143" s="71">
        <v>283319.59999999998</v>
      </c>
      <c r="I143" s="72"/>
      <c r="J143" s="73"/>
      <c r="K143" t="s">
        <v>285</v>
      </c>
    </row>
    <row r="144" spans="1:11" x14ac:dyDescent="0.25">
      <c r="B144" s="46"/>
      <c r="C144" s="46"/>
    </row>
    <row r="145" spans="1:8" x14ac:dyDescent="0.25">
      <c r="A145" t="s">
        <v>164</v>
      </c>
      <c r="B145" s="69" t="s">
        <v>249</v>
      </c>
      <c r="C145" s="46"/>
      <c r="H145" s="135">
        <v>722853.76</v>
      </c>
    </row>
    <row r="146" spans="1:8" x14ac:dyDescent="0.25">
      <c r="A146" t="s">
        <v>53</v>
      </c>
      <c r="B146" s="69" t="s">
        <v>193</v>
      </c>
      <c r="C146" s="46"/>
    </row>
    <row r="147" spans="1:8" x14ac:dyDescent="0.25">
      <c r="A147" t="s">
        <v>69</v>
      </c>
      <c r="B147" s="69" t="s">
        <v>250</v>
      </c>
      <c r="C147" s="46"/>
    </row>
    <row r="148" spans="1:8" x14ac:dyDescent="0.25">
      <c r="C148" s="46"/>
      <c r="E148" t="s">
        <v>56</v>
      </c>
    </row>
  </sheetData>
  <sortState ref="K33:L34">
    <sortCondition ref="L33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5"/>
  <sheetViews>
    <sheetView topLeftCell="A31" workbookViewId="0">
      <selection activeCell="I26" sqref="I26"/>
    </sheetView>
  </sheetViews>
  <sheetFormatPr defaultRowHeight="15" x14ac:dyDescent="0.25"/>
  <sheetData>
    <row r="5" spans="2:5" x14ac:dyDescent="0.25">
      <c r="B5" s="84"/>
      <c r="C5" s="84"/>
      <c r="D5" s="84"/>
      <c r="E5" s="8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PRIHODI I PRIMICI</vt:lpstr>
      <vt:lpstr>REKAPITULACIJA PRIHODA I PRIMIT</vt:lpstr>
      <vt:lpstr>RASHODI I IZDACI</vt:lpstr>
      <vt:lpstr>REKAPITULACIJA RASH I IZDATAKA</vt:lpstr>
      <vt:lpstr>RASH-KORISNICI-LSZ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LIČKO-SENJSKA ŽUPANIJA</dc:creator>
  <cp:lastModifiedBy>KORISNIK</cp:lastModifiedBy>
  <cp:lastPrinted>2017-02-13T09:51:06Z</cp:lastPrinted>
  <dcterms:created xsi:type="dcterms:W3CDTF">2016-03-10T09:34:09Z</dcterms:created>
  <dcterms:modified xsi:type="dcterms:W3CDTF">2017-02-13T09:52:28Z</dcterms:modified>
</cp:coreProperties>
</file>