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35" windowHeight="121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PRIHODA'!$A$1:$K$58</definedName>
  </definedNames>
  <calcPr fullCalcOnLoad="1"/>
</workbook>
</file>

<file path=xl/sharedStrings.xml><?xml version="1.0" encoding="utf-8"?>
<sst xmlns="http://schemas.openxmlformats.org/spreadsheetml/2006/main" count="223" uniqueCount="92">
  <si>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</si>
  <si>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</si>
  <si>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</si>
  <si>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</si>
  <si>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</si>
  <si>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</si>
  <si>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</si>
  <si>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</si>
  <si>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</si>
  <si>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</si>
  <si>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</si>
  <si>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</si>
  <si>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</si>
  <si>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</si>
  <si>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</si>
  <si>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</si>
  <si>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</si>
  <si>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</si>
  <si>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</si>
  <si>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</si>
  <si>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</si>
  <si>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</si>
  <si>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</si>
  <si>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</si>
  <si>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</si>
  <si>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</si>
  <si>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</si>
  <si>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</si>
  <si>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</si>
  <si>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</si>
  <si>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</si>
  <si>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</si>
  <si>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</si>
  <si>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</si>
  <si>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</si>
  <si>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</si>
  <si>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</si>
  <si>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</si>
  <si>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</si>
  <si>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</si>
  <si>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</si>
  <si>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</si>
  <si>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</si>
  <si>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2022.</t>
  </si>
  <si>
    <t>Ukupno prihodi i primici za 2022.</t>
  </si>
  <si>
    <t>PRIJEDLOG PLANA ZA 2021.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</si>
  <si>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</si>
  <si>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</si>
  <si>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</si>
  <si>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</si>
  <si>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</si>
  <si>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</si>
  <si>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</si>
  <si>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</si>
  <si>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</si>
  <si>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</si>
  <si>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</si>
  <si>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Prijedlog plana 
za 2021.</t>
  </si>
  <si>
    <t>Projekcija plana
za 2022.</t>
  </si>
  <si>
    <t>Projekcija plana 
za 2023.</t>
  </si>
  <si>
    <t>Prijedlog plana 
za 2021..</t>
  </si>
  <si>
    <t>2023.</t>
  </si>
  <si>
    <t>Ukupno prihodi i primici za 2023.</t>
  </si>
  <si>
    <t>PRIJEDLOG PLANA ZA 2023.</t>
  </si>
  <si>
    <t>UKUPAN DONOS VIŠKA/MANJKA IZ PRETHODNE(IH) GODINE</t>
  </si>
  <si>
    <t>Pomoći   ERASMUS + PROGRAM</t>
  </si>
  <si>
    <t>Pomoći                     SHEMA VOĆA</t>
  </si>
  <si>
    <t>Pomoći              E - ŠKOLE</t>
  </si>
  <si>
    <t>Ostali nespomenuti rashodi poslovanja</t>
  </si>
  <si>
    <t>Ostale naknade iz poračuna u naravi</t>
  </si>
  <si>
    <t>Postrojenja i oprema</t>
  </si>
  <si>
    <t>Rashodi za dodatna ulaganja na nefinancijskoj imovini</t>
  </si>
  <si>
    <t>Dodatna ulaganja za ostalu nefinancijsku imovinu</t>
  </si>
  <si>
    <t>Knjige</t>
  </si>
  <si>
    <t>Pomoći MZO</t>
  </si>
  <si>
    <t>Pomoći                      MZO</t>
  </si>
  <si>
    <t>E - ŠKOLE</t>
  </si>
  <si>
    <t>SHEMA VOĆA</t>
  </si>
  <si>
    <t>ERASMUS + PROGRAM 1</t>
  </si>
  <si>
    <t>ERASMUS + PROGRAM 2</t>
  </si>
  <si>
    <t>Pomoći ERASMUS +</t>
  </si>
  <si>
    <t>Pomoći         SHEMA VOĆA</t>
  </si>
  <si>
    <t>PRIJEVOZ UČENIKA</t>
  </si>
  <si>
    <t>Ostale naknade građanima</t>
  </si>
  <si>
    <t>Pomoći         PRIJEVOZ UČENIKA</t>
  </si>
  <si>
    <t>Pomoći           E- ŠKOLE</t>
  </si>
  <si>
    <r>
      <t xml:space="preserve">A </t>
    </r>
    <r>
      <rPr>
        <b/>
        <sz val="8"/>
        <color indexed="8"/>
        <rFont val="Arial"/>
        <family val="2"/>
      </rPr>
      <t>030-03-00-3110-01</t>
    </r>
  </si>
  <si>
    <t>A030-03-00-3130-01</t>
  </si>
  <si>
    <t>A030-03-003140-03</t>
  </si>
  <si>
    <t>A030-03-00-3140-05</t>
  </si>
  <si>
    <t>A030-03-00-3140-04</t>
  </si>
  <si>
    <t>FINANCIJSKI PLAN GIMNAZIJE GOSPIĆ ZA 2021. I                                                                                                                                                PROJEKCIJA PLANA ZA  2022. I 2023. GODINU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</si>
</sst>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&quot;kn&quot;"/>
    <numFmt numFmtId="179" formatCode="dd\.mm\.yyyy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3" fontId="33" fillId="0" borderId="17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47" borderId="23" xfId="0" applyNumberFormat="1" applyFont="1" applyFill="1" applyBorder="1" applyAlignment="1">
      <alignment horizontal="left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8" borderId="20" xfId="0" applyNumberFormat="1" applyFont="1" applyFill="1" applyBorder="1" applyAlignment="1" quotePrefix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4" xfId="0" applyNumberFormat="1" applyFont="1" applyFill="1" applyBorder="1" applyAlignment="1" applyProtection="1">
      <alignment horizontal="center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8" xfId="0" applyNumberFormat="1" applyFont="1" applyFill="1" applyBorder="1" applyAlignment="1" applyProtection="1">
      <alignment horizontal="center"/>
      <protection/>
    </xf>
    <xf numFmtId="0" fontId="25" fillId="0" borderId="28" xfId="0" applyNumberFormat="1" applyFont="1" applyFill="1" applyBorder="1" applyAlignment="1" applyProtection="1">
      <alignment wrapText="1"/>
      <protection/>
    </xf>
    <xf numFmtId="0" fontId="25" fillId="0" borderId="28" xfId="0" applyNumberFormat="1" applyFont="1" applyFill="1" applyBorder="1" applyAlignment="1" applyProtection="1">
      <alignment/>
      <protection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38" fillId="0" borderId="29" xfId="0" applyNumberFormat="1" applyFont="1" applyFill="1" applyBorder="1" applyAlignment="1" applyProtection="1">
      <alignment wrapText="1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left"/>
      <protection/>
    </xf>
    <xf numFmtId="0" fontId="26" fillId="0" borderId="30" xfId="0" applyNumberFormat="1" applyFont="1" applyFill="1" applyBorder="1" applyAlignment="1" applyProtection="1">
      <alignment wrapText="1"/>
      <protection/>
    </xf>
    <xf numFmtId="0" fontId="26" fillId="0" borderId="30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/>
    </xf>
    <xf numFmtId="1" fontId="21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0" fontId="26" fillId="0" borderId="37" xfId="0" applyNumberFormat="1" applyFont="1" applyFill="1" applyBorder="1" applyAlignment="1" applyProtection="1">
      <alignment horizontal="center"/>
      <protection/>
    </xf>
    <xf numFmtId="0" fontId="25" fillId="0" borderId="37" xfId="0" applyNumberFormat="1" applyFont="1" applyFill="1" applyBorder="1" applyAlignment="1" applyProtection="1">
      <alignment wrapText="1"/>
      <protection/>
    </xf>
    <xf numFmtId="0" fontId="25" fillId="0" borderId="37" xfId="0" applyNumberFormat="1" applyFont="1" applyFill="1" applyBorder="1" applyAlignment="1" applyProtection="1">
      <alignment/>
      <protection/>
    </xf>
    <xf numFmtId="1" fontId="21" fillId="0" borderId="38" xfId="0" applyNumberFormat="1" applyFont="1" applyBorder="1" applyAlignment="1">
      <alignment horizontal="left" wrapText="1"/>
    </xf>
    <xf numFmtId="0" fontId="26" fillId="0" borderId="0" xfId="0" applyNumberFormat="1" applyFont="1" applyFill="1" applyBorder="1" applyAlignment="1" applyProtection="1" quotePrefix="1">
      <alignment horizontal="left" vertical="center"/>
      <protection/>
    </xf>
    <xf numFmtId="44" fontId="21" fillId="0" borderId="39" xfId="0" applyNumberFormat="1" applyFont="1" applyBorder="1" applyAlignment="1">
      <alignment horizontal="center" vertical="center" wrapText="1"/>
    </xf>
    <xf numFmtId="44" fontId="21" fillId="0" borderId="40" xfId="0" applyNumberFormat="1" applyFont="1" applyBorder="1" applyAlignment="1">
      <alignment/>
    </xf>
    <xf numFmtId="44" fontId="21" fillId="0" borderId="40" xfId="0" applyNumberFormat="1" applyFont="1" applyBorder="1" applyAlignment="1">
      <alignment horizontal="center" wrapText="1"/>
    </xf>
    <xf numFmtId="44" fontId="21" fillId="0" borderId="40" xfId="0" applyNumberFormat="1" applyFont="1" applyBorder="1" applyAlignment="1">
      <alignment horizontal="center" vertical="center" wrapText="1"/>
    </xf>
    <xf numFmtId="44" fontId="21" fillId="0" borderId="41" xfId="0" applyNumberFormat="1" applyFont="1" applyBorder="1" applyAlignment="1">
      <alignment horizontal="center" vertical="center" wrapText="1"/>
    </xf>
    <xf numFmtId="44" fontId="21" fillId="0" borderId="32" xfId="0" applyNumberFormat="1" applyFont="1" applyBorder="1" applyAlignment="1">
      <alignment horizontal="center" vertical="center" wrapText="1"/>
    </xf>
    <xf numFmtId="44" fontId="21" fillId="0" borderId="42" xfId="0" applyNumberFormat="1" applyFont="1" applyBorder="1" applyAlignment="1">
      <alignment horizontal="center" vertical="center" wrapText="1"/>
    </xf>
    <xf numFmtId="44" fontId="21" fillId="0" borderId="43" xfId="0" applyNumberFormat="1" applyFont="1" applyBorder="1" applyAlignment="1">
      <alignment/>
    </xf>
    <xf numFmtId="44" fontId="21" fillId="0" borderId="43" xfId="0" applyNumberFormat="1" applyFont="1" applyBorder="1" applyAlignment="1">
      <alignment horizontal="center" wrapText="1"/>
    </xf>
    <xf numFmtId="44" fontId="21" fillId="0" borderId="43" xfId="0" applyNumberFormat="1" applyFont="1" applyBorder="1" applyAlignment="1">
      <alignment horizontal="center" vertical="center" wrapText="1"/>
    </xf>
    <xf numFmtId="44" fontId="21" fillId="0" borderId="44" xfId="0" applyNumberFormat="1" applyFont="1" applyBorder="1" applyAlignment="1">
      <alignment horizontal="center" vertical="center" wrapText="1"/>
    </xf>
    <xf numFmtId="44" fontId="21" fillId="0" borderId="45" xfId="0" applyNumberFormat="1" applyFont="1" applyBorder="1" applyAlignment="1">
      <alignment horizontal="center" vertical="center" wrapText="1"/>
    </xf>
    <xf numFmtId="44" fontId="21" fillId="0" borderId="46" xfId="0" applyNumberFormat="1" applyFont="1" applyBorder="1" applyAlignment="1">
      <alignment/>
    </xf>
    <xf numFmtId="44" fontId="21" fillId="0" borderId="47" xfId="0" applyNumberFormat="1" applyFont="1" applyBorder="1" applyAlignment="1">
      <alignment/>
    </xf>
    <xf numFmtId="44" fontId="21" fillId="0" borderId="48" xfId="0" applyNumberFormat="1" applyFont="1" applyBorder="1" applyAlignment="1">
      <alignment/>
    </xf>
    <xf numFmtId="44" fontId="21" fillId="0" borderId="34" xfId="0" applyNumberFormat="1" applyFont="1" applyBorder="1" applyAlignment="1">
      <alignment/>
    </xf>
    <xf numFmtId="44" fontId="21" fillId="0" borderId="49" xfId="0" applyNumberFormat="1" applyFont="1" applyBorder="1" applyAlignment="1">
      <alignment/>
    </xf>
    <xf numFmtId="44" fontId="21" fillId="0" borderId="50" xfId="0" applyNumberFormat="1" applyFont="1" applyBorder="1" applyAlignment="1">
      <alignment/>
    </xf>
    <xf numFmtId="44" fontId="21" fillId="0" borderId="51" xfId="0" applyNumberFormat="1" applyFont="1" applyBorder="1" applyAlignment="1">
      <alignment/>
    </xf>
    <xf numFmtId="44" fontId="21" fillId="0" borderId="36" xfId="0" applyNumberFormat="1" applyFont="1" applyBorder="1" applyAlignment="1">
      <alignment/>
    </xf>
    <xf numFmtId="44" fontId="25" fillId="0" borderId="30" xfId="0" applyNumberFormat="1" applyFont="1" applyFill="1" applyBorder="1" applyAlignment="1" applyProtection="1">
      <alignment/>
      <protection/>
    </xf>
    <xf numFmtId="44" fontId="26" fillId="0" borderId="30" xfId="0" applyNumberFormat="1" applyFont="1" applyFill="1" applyBorder="1" applyAlignment="1" applyProtection="1">
      <alignment/>
      <protection/>
    </xf>
    <xf numFmtId="44" fontId="26" fillId="34" borderId="17" xfId="0" applyNumberFormat="1" applyFont="1" applyFill="1" applyBorder="1" applyAlignment="1" applyProtection="1">
      <alignment horizontal="center" vertical="center" wrapText="1"/>
      <protection/>
    </xf>
    <xf numFmtId="44" fontId="25" fillId="0" borderId="28" xfId="0" applyNumberFormat="1" applyFont="1" applyFill="1" applyBorder="1" applyAlignment="1" applyProtection="1">
      <alignment/>
      <protection/>
    </xf>
    <xf numFmtId="44" fontId="26" fillId="0" borderId="29" xfId="0" applyNumberFormat="1" applyFont="1" applyFill="1" applyBorder="1" applyAlignment="1" applyProtection="1">
      <alignment/>
      <protection/>
    </xf>
    <xf numFmtId="0" fontId="25" fillId="38" borderId="0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44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52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52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0" fontId="36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24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625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625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19050</xdr:rowOff>
    </xdr:from>
    <xdr:to>
      <xdr:col>1</xdr:col>
      <xdr:colOff>0</xdr:colOff>
      <xdr:row>42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8298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0</xdr:col>
      <xdr:colOff>1057275</xdr:colOff>
      <xdr:row>42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8298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A3" sqref="A3:H3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1" customWidth="1"/>
    <col min="5" max="5" width="44.7109375" style="4" customWidth="1"/>
    <col min="6" max="6" width="15.8515625" style="4" bestFit="1" customWidth="1"/>
    <col min="7" max="7" width="25.8515625" style="4" customWidth="1"/>
    <col min="8" max="8" width="22.57421875" style="4" customWidth="1"/>
    <col min="9" max="9" width="11.421875" style="4" customWidth="1"/>
    <col min="10" max="10" width="16.28125" style="4" bestFit="1" customWidth="1"/>
    <col min="11" max="11" width="21.7109375" style="4" bestFit="1" customWidth="1"/>
    <col min="12" max="16384" width="11.421875" style="4" customWidth="1"/>
  </cols>
  <sheetData>
    <row r="2" spans="1:8" ht="15">
      <c r="A2" s="146"/>
      <c r="B2" s="146"/>
      <c r="C2" s="146"/>
      <c r="D2" s="146"/>
      <c r="E2" s="146"/>
      <c r="F2" s="146"/>
      <c r="G2" s="146"/>
      <c r="H2" s="146"/>
    </row>
    <row r="3" spans="1:8" ht="48" customHeight="1">
      <c r="A3" s="147" t="s">
        <v>91</v>
      </c>
      <c r="B3" s="147"/>
      <c r="C3" s="147"/>
      <c r="D3" s="147"/>
      <c r="E3" s="147"/>
      <c r="F3" s="147"/>
      <c r="G3" s="147"/>
      <c r="H3" s="147"/>
    </row>
    <row r="4" spans="1:8" s="48" customFormat="1" ht="26.25" customHeight="1">
      <c r="A4" s="147" t="s">
        <v>32</v>
      </c>
      <c r="B4" s="147"/>
      <c r="C4" s="147"/>
      <c r="D4" s="147"/>
      <c r="E4" s="147"/>
      <c r="F4" s="147"/>
      <c r="G4" s="148"/>
      <c r="H4" s="148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57</v>
      </c>
      <c r="G6" s="55" t="s">
        <v>58</v>
      </c>
      <c r="H6" s="56" t="s">
        <v>59</v>
      </c>
      <c r="I6" s="57"/>
    </row>
    <row r="7" spans="1:9" ht="27.75" customHeight="1">
      <c r="A7" s="149" t="s">
        <v>34</v>
      </c>
      <c r="B7" s="150"/>
      <c r="C7" s="150"/>
      <c r="D7" s="150"/>
      <c r="E7" s="151"/>
      <c r="F7" s="71">
        <v>4539078</v>
      </c>
      <c r="G7" s="71">
        <v>4539078</v>
      </c>
      <c r="H7" s="71">
        <v>4539078</v>
      </c>
      <c r="I7" s="69"/>
    </row>
    <row r="8" spans="1:8" ht="22.5" customHeight="1">
      <c r="A8" s="152" t="s">
        <v>0</v>
      </c>
      <c r="B8" s="153"/>
      <c r="C8" s="153"/>
      <c r="D8" s="153"/>
      <c r="E8" s="154"/>
      <c r="F8" s="74">
        <v>4538377.85</v>
      </c>
      <c r="G8" s="74">
        <v>4538378</v>
      </c>
      <c r="H8" s="74">
        <v>4538378</v>
      </c>
    </row>
    <row r="9" spans="1:8" ht="22.5" customHeight="1">
      <c r="A9" s="155" t="s">
        <v>36</v>
      </c>
      <c r="B9" s="154"/>
      <c r="C9" s="154"/>
      <c r="D9" s="154"/>
      <c r="E9" s="154"/>
      <c r="F9" s="74">
        <v>700</v>
      </c>
      <c r="G9" s="74">
        <v>700</v>
      </c>
      <c r="H9" s="74">
        <v>700</v>
      </c>
    </row>
    <row r="10" spans="1:8" ht="22.5" customHeight="1">
      <c r="A10" s="70" t="s">
        <v>35</v>
      </c>
      <c r="B10" s="73"/>
      <c r="C10" s="73"/>
      <c r="D10" s="73"/>
      <c r="E10" s="73"/>
      <c r="F10" s="71">
        <v>4681977</v>
      </c>
      <c r="G10" s="71">
        <v>4626977</v>
      </c>
      <c r="H10" s="71">
        <v>4539078</v>
      </c>
    </row>
    <row r="11" spans="1:10" ht="22.5" customHeight="1">
      <c r="A11" s="156" t="s">
        <v>1</v>
      </c>
      <c r="B11" s="153"/>
      <c r="C11" s="153"/>
      <c r="D11" s="153"/>
      <c r="E11" s="157"/>
      <c r="F11" s="74">
        <v>4530977</v>
      </c>
      <c r="G11" s="74">
        <v>4475977</v>
      </c>
      <c r="H11" s="59">
        <v>4388078</v>
      </c>
      <c r="I11" s="38"/>
      <c r="J11" s="38"/>
    </row>
    <row r="12" spans="1:10" ht="22.5" customHeight="1">
      <c r="A12" s="158" t="s">
        <v>38</v>
      </c>
      <c r="B12" s="154"/>
      <c r="C12" s="154"/>
      <c r="D12" s="154"/>
      <c r="E12" s="154"/>
      <c r="F12" s="58">
        <v>151000</v>
      </c>
      <c r="G12" s="58">
        <v>151000</v>
      </c>
      <c r="H12" s="59">
        <v>151000</v>
      </c>
      <c r="I12" s="38"/>
      <c r="J12" s="38"/>
    </row>
    <row r="13" spans="1:10" ht="22.5" customHeight="1">
      <c r="A13" s="159" t="s">
        <v>2</v>
      </c>
      <c r="B13" s="150"/>
      <c r="C13" s="150"/>
      <c r="D13" s="150"/>
      <c r="E13" s="150"/>
      <c r="F13" s="72">
        <v>-142899</v>
      </c>
      <c r="G13" s="72">
        <v>87899</v>
      </c>
      <c r="H13" s="72">
        <v>0</v>
      </c>
      <c r="J13" s="38"/>
    </row>
    <row r="14" spans="1:8" ht="25.5" customHeight="1">
      <c r="A14" s="147"/>
      <c r="B14" s="160"/>
      <c r="C14" s="160"/>
      <c r="D14" s="160"/>
      <c r="E14" s="160"/>
      <c r="F14" s="161"/>
      <c r="G14" s="161"/>
      <c r="H14" s="161"/>
    </row>
    <row r="15" spans="1:10" ht="27.75" customHeight="1">
      <c r="A15" s="51"/>
      <c r="B15" s="52"/>
      <c r="C15" s="52"/>
      <c r="D15" s="53"/>
      <c r="E15" s="54"/>
      <c r="F15" s="55" t="s">
        <v>60</v>
      </c>
      <c r="G15" s="55" t="s">
        <v>58</v>
      </c>
      <c r="H15" s="56" t="s">
        <v>59</v>
      </c>
      <c r="J15" s="38"/>
    </row>
    <row r="16" spans="1:10" ht="30.75" customHeight="1">
      <c r="A16" s="162" t="s">
        <v>64</v>
      </c>
      <c r="B16" s="163"/>
      <c r="C16" s="163"/>
      <c r="D16" s="163"/>
      <c r="E16" s="164"/>
      <c r="F16" s="75">
        <v>230799</v>
      </c>
      <c r="G16" s="75">
        <v>87899</v>
      </c>
      <c r="H16" s="76">
        <v>0</v>
      </c>
      <c r="J16" s="38"/>
    </row>
    <row r="17" spans="1:10" ht="34.5" customHeight="1">
      <c r="A17" s="165" t="s">
        <v>39</v>
      </c>
      <c r="B17" s="166"/>
      <c r="C17" s="166"/>
      <c r="D17" s="166"/>
      <c r="E17" s="167"/>
      <c r="F17" s="77">
        <v>142899</v>
      </c>
      <c r="G17" s="77">
        <v>0</v>
      </c>
      <c r="H17" s="72">
        <v>0</v>
      </c>
      <c r="J17" s="38"/>
    </row>
    <row r="18" spans="1:10" s="43" customFormat="1" ht="25.5" customHeight="1">
      <c r="A18" s="170"/>
      <c r="B18" s="160"/>
      <c r="C18" s="160"/>
      <c r="D18" s="160"/>
      <c r="E18" s="160"/>
      <c r="F18" s="161"/>
      <c r="G18" s="161"/>
      <c r="H18" s="161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57</v>
      </c>
      <c r="G19" s="55" t="s">
        <v>58</v>
      </c>
      <c r="H19" s="56" t="s">
        <v>59</v>
      </c>
      <c r="J19" s="78"/>
      <c r="K19" s="78"/>
    </row>
    <row r="20" spans="1:10" s="43" customFormat="1" ht="22.5" customHeight="1">
      <c r="A20" s="152" t="s">
        <v>3</v>
      </c>
      <c r="B20" s="153"/>
      <c r="C20" s="153"/>
      <c r="D20" s="153"/>
      <c r="E20" s="153"/>
      <c r="F20" s="58"/>
      <c r="G20" s="58"/>
      <c r="H20" s="58"/>
      <c r="J20" s="78"/>
    </row>
    <row r="21" spans="1:8" s="43" customFormat="1" ht="33.75" customHeight="1">
      <c r="A21" s="152" t="s">
        <v>4</v>
      </c>
      <c r="B21" s="153"/>
      <c r="C21" s="153"/>
      <c r="D21" s="153"/>
      <c r="E21" s="153"/>
      <c r="F21" s="58"/>
      <c r="G21" s="58"/>
      <c r="H21" s="58"/>
    </row>
    <row r="22" spans="1:11" s="43" customFormat="1" ht="22.5" customHeight="1">
      <c r="A22" s="159" t="s">
        <v>5</v>
      </c>
      <c r="B22" s="150"/>
      <c r="C22" s="150"/>
      <c r="D22" s="150"/>
      <c r="E22" s="150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70"/>
      <c r="B23" s="160"/>
      <c r="C23" s="160"/>
      <c r="D23" s="160"/>
      <c r="E23" s="160"/>
      <c r="F23" s="161"/>
      <c r="G23" s="161"/>
      <c r="H23" s="161"/>
    </row>
    <row r="24" spans="1:8" s="43" customFormat="1" ht="22.5" customHeight="1">
      <c r="A24" s="156" t="s">
        <v>6</v>
      </c>
      <c r="B24" s="153"/>
      <c r="C24" s="153"/>
      <c r="D24" s="153"/>
      <c r="E24" s="153"/>
      <c r="F24" s="58">
        <f>IF((F13+F17+F22)&lt;&gt;0,"NESLAGANJE ZBROJA",(F13+F17+F22))</f>
        <v>0</v>
      </c>
      <c r="G24" s="58" t="str">
        <f>IF((G13+G17+G22)&lt;&gt;0,"NESLAGANJE ZBROJA",(G13+G17+G22))</f>
        <v>NESLAGANJE ZBROJA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68" t="s">
        <v>40</v>
      </c>
      <c r="B26" s="169"/>
      <c r="C26" s="169"/>
      <c r="D26" s="169"/>
      <c r="E26" s="169"/>
      <c r="F26" s="169"/>
      <c r="G26" s="169"/>
      <c r="H26" s="169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view="pageBreakPreview" zoomScale="120" zoomScaleSheetLayoutView="120" zoomScalePageLayoutView="0" workbookViewId="0" topLeftCell="A1">
      <selection activeCell="B15" sqref="B15"/>
    </sheetView>
  </sheetViews>
  <sheetFormatPr defaultColWidth="11.421875" defaultRowHeight="12.75"/>
  <cols>
    <col min="1" max="1" width="16.00390625" style="13" customWidth="1"/>
    <col min="2" max="2" width="17.57421875" style="13" customWidth="1"/>
    <col min="3" max="3" width="15.57421875" style="13" customWidth="1"/>
    <col min="4" max="5" width="12.8515625" style="44" customWidth="1"/>
    <col min="6" max="6" width="13.421875" style="4" customWidth="1"/>
    <col min="7" max="7" width="15.421875" style="4" customWidth="1"/>
    <col min="8" max="8" width="18.00390625" style="4" customWidth="1"/>
    <col min="9" max="9" width="13.00390625" style="4" customWidth="1"/>
    <col min="10" max="10" width="14.7109375" style="4" customWidth="1"/>
    <col min="11" max="11" width="17.57421875" style="4" customWidth="1"/>
    <col min="12" max="12" width="7.8515625" style="4" customWidth="1"/>
    <col min="13" max="13" width="14.28125" style="4" customWidth="1"/>
    <col min="14" max="14" width="7.8515625" style="4" customWidth="1"/>
    <col min="15" max="16384" width="11.421875" style="4" customWidth="1"/>
  </cols>
  <sheetData>
    <row r="1" spans="1:11" ht="24" customHeight="1">
      <c r="A1" s="147" t="s">
        <v>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2" customFormat="1" ht="13.5" thickBot="1">
      <c r="A2" s="9"/>
      <c r="K2" s="10" t="s">
        <v>8</v>
      </c>
    </row>
    <row r="3" spans="1:11" s="2" customFormat="1" ht="26.25" customHeight="1" thickBot="1">
      <c r="A3" s="65" t="s">
        <v>9</v>
      </c>
      <c r="B3" s="174" t="s">
        <v>41</v>
      </c>
      <c r="C3" s="175"/>
      <c r="D3" s="175"/>
      <c r="E3" s="175"/>
      <c r="F3" s="175"/>
      <c r="G3" s="175"/>
      <c r="H3" s="175"/>
      <c r="I3" s="175"/>
      <c r="J3" s="175"/>
      <c r="K3" s="176"/>
    </row>
    <row r="4" spans="1:11" s="2" customFormat="1" ht="90" thickBot="1">
      <c r="A4" s="66" t="s">
        <v>52</v>
      </c>
      <c r="B4" s="83" t="s">
        <v>10</v>
      </c>
      <c r="C4" s="84" t="s">
        <v>11</v>
      </c>
      <c r="D4" s="84" t="s">
        <v>12</v>
      </c>
      <c r="E4" s="84" t="s">
        <v>67</v>
      </c>
      <c r="F4" s="84" t="s">
        <v>66</v>
      </c>
      <c r="G4" s="84" t="s">
        <v>65</v>
      </c>
      <c r="H4" s="84" t="s">
        <v>75</v>
      </c>
      <c r="I4" s="84" t="s">
        <v>13</v>
      </c>
      <c r="J4" s="84" t="s">
        <v>37</v>
      </c>
      <c r="K4" s="85" t="s">
        <v>15</v>
      </c>
    </row>
    <row r="5" spans="1:11" s="2" customFormat="1" ht="12.75" customHeight="1">
      <c r="A5" s="104">
        <v>636</v>
      </c>
      <c r="B5" s="118"/>
      <c r="C5" s="119"/>
      <c r="D5" s="120"/>
      <c r="E5" s="120"/>
      <c r="F5" s="121"/>
      <c r="G5" s="121"/>
      <c r="H5" s="121">
        <v>3323395.53</v>
      </c>
      <c r="I5" s="121"/>
      <c r="J5" s="122"/>
      <c r="K5" s="123"/>
    </row>
    <row r="6" spans="1:11" s="2" customFormat="1" ht="12.75" customHeight="1">
      <c r="A6" s="116">
        <v>639</v>
      </c>
      <c r="B6" s="124"/>
      <c r="C6" s="125"/>
      <c r="D6" s="126"/>
      <c r="E6" s="126"/>
      <c r="F6" s="127"/>
      <c r="G6" s="127"/>
      <c r="H6" s="127"/>
      <c r="I6" s="127"/>
      <c r="J6" s="128"/>
      <c r="K6" s="129"/>
    </row>
    <row r="7" spans="1:11" s="2" customFormat="1" ht="12.75" customHeight="1">
      <c r="A7" s="116">
        <v>651</v>
      </c>
      <c r="B7" s="124"/>
      <c r="C7" s="125"/>
      <c r="D7" s="126"/>
      <c r="E7" s="126"/>
      <c r="F7" s="127"/>
      <c r="G7" s="127"/>
      <c r="H7" s="127"/>
      <c r="I7" s="127"/>
      <c r="J7" s="128"/>
      <c r="K7" s="129"/>
    </row>
    <row r="8" spans="1:11" s="2" customFormat="1" ht="12.75">
      <c r="A8" s="106">
        <v>652</v>
      </c>
      <c r="B8" s="130"/>
      <c r="C8" s="131"/>
      <c r="D8" s="131"/>
      <c r="E8" s="131"/>
      <c r="F8" s="131"/>
      <c r="G8" s="131"/>
      <c r="H8" s="131"/>
      <c r="I8" s="131"/>
      <c r="J8" s="132"/>
      <c r="K8" s="133"/>
    </row>
    <row r="9" spans="1:11" s="2" customFormat="1" ht="12.75">
      <c r="A9" s="106">
        <v>653</v>
      </c>
      <c r="B9" s="130"/>
      <c r="C9" s="131"/>
      <c r="D9" s="131"/>
      <c r="E9" s="131"/>
      <c r="F9" s="131"/>
      <c r="G9" s="131"/>
      <c r="H9" s="131"/>
      <c r="I9" s="131"/>
      <c r="J9" s="132"/>
      <c r="K9" s="133"/>
    </row>
    <row r="10" spans="1:11" s="2" customFormat="1" ht="12.75">
      <c r="A10" s="106">
        <v>661</v>
      </c>
      <c r="B10" s="130"/>
      <c r="C10" s="131">
        <v>48000</v>
      </c>
      <c r="D10" s="131"/>
      <c r="E10" s="131"/>
      <c r="F10" s="131"/>
      <c r="G10" s="131"/>
      <c r="H10" s="131"/>
      <c r="I10" s="131"/>
      <c r="J10" s="132"/>
      <c r="K10" s="133"/>
    </row>
    <row r="11" spans="1:11" s="2" customFormat="1" ht="12.75">
      <c r="A11" s="106">
        <v>663</v>
      </c>
      <c r="B11" s="130"/>
      <c r="C11" s="131"/>
      <c r="D11" s="131"/>
      <c r="E11" s="131"/>
      <c r="F11" s="131"/>
      <c r="G11" s="131"/>
      <c r="H11" s="131"/>
      <c r="I11" s="131"/>
      <c r="J11" s="132"/>
      <c r="K11" s="133"/>
    </row>
    <row r="12" spans="1:11" s="2" customFormat="1" ht="12.75">
      <c r="A12" s="106">
        <v>671</v>
      </c>
      <c r="B12" s="130">
        <v>715482.32</v>
      </c>
      <c r="C12" s="131"/>
      <c r="D12" s="131"/>
      <c r="E12" s="131">
        <v>69000</v>
      </c>
      <c r="F12" s="131">
        <v>7500</v>
      </c>
      <c r="G12" s="131"/>
      <c r="H12" s="131"/>
      <c r="I12" s="131"/>
      <c r="J12" s="132"/>
      <c r="K12" s="133"/>
    </row>
    <row r="13" spans="1:11" s="2" customFormat="1" ht="12.75">
      <c r="A13" s="106">
        <v>671</v>
      </c>
      <c r="B13" s="130">
        <v>230000</v>
      </c>
      <c r="C13" s="131"/>
      <c r="D13" s="131"/>
      <c r="E13" s="131"/>
      <c r="F13" s="131"/>
      <c r="G13" s="131"/>
      <c r="H13" s="131"/>
      <c r="I13" s="131"/>
      <c r="J13" s="132"/>
      <c r="K13" s="133"/>
    </row>
    <row r="14" spans="1:11" s="2" customFormat="1" ht="12.75">
      <c r="A14" s="106">
        <v>671</v>
      </c>
      <c r="B14" s="130">
        <v>145000</v>
      </c>
      <c r="C14" s="131"/>
      <c r="D14" s="131"/>
      <c r="E14" s="131"/>
      <c r="F14" s="131"/>
      <c r="G14" s="131"/>
      <c r="H14" s="131"/>
      <c r="I14" s="131"/>
      <c r="J14" s="132"/>
      <c r="K14" s="133"/>
    </row>
    <row r="15" spans="1:11" s="2" customFormat="1" ht="12.75">
      <c r="A15" s="106">
        <v>673</v>
      </c>
      <c r="B15" s="130"/>
      <c r="C15" s="131"/>
      <c r="D15" s="131"/>
      <c r="E15" s="131"/>
      <c r="F15" s="131"/>
      <c r="G15" s="131"/>
      <c r="H15" s="131"/>
      <c r="I15" s="131"/>
      <c r="J15" s="132"/>
      <c r="K15" s="133"/>
    </row>
    <row r="16" spans="1:11" s="2" customFormat="1" ht="12.75">
      <c r="A16" s="106">
        <v>721</v>
      </c>
      <c r="B16" s="130"/>
      <c r="C16" s="131">
        <v>700</v>
      </c>
      <c r="D16" s="131"/>
      <c r="E16" s="131"/>
      <c r="F16" s="131"/>
      <c r="G16" s="131"/>
      <c r="H16" s="131"/>
      <c r="I16" s="131"/>
      <c r="J16" s="132"/>
      <c r="K16" s="133"/>
    </row>
    <row r="17" spans="1:11" s="2" customFormat="1" ht="12.75">
      <c r="A17" s="106">
        <v>922</v>
      </c>
      <c r="B17" s="130"/>
      <c r="C17" s="131"/>
      <c r="D17" s="131"/>
      <c r="E17" s="131"/>
      <c r="F17" s="131"/>
      <c r="G17" s="131">
        <v>230799</v>
      </c>
      <c r="H17" s="131"/>
      <c r="I17" s="131"/>
      <c r="J17" s="132"/>
      <c r="K17" s="133"/>
    </row>
    <row r="18" spans="1:11" s="2" customFormat="1" ht="13.5" thickBot="1">
      <c r="A18" s="108"/>
      <c r="B18" s="134"/>
      <c r="C18" s="135"/>
      <c r="D18" s="135"/>
      <c r="E18" s="135"/>
      <c r="F18" s="135"/>
      <c r="G18" s="135"/>
      <c r="H18" s="135"/>
      <c r="I18" s="135"/>
      <c r="J18" s="136"/>
      <c r="K18" s="137"/>
    </row>
    <row r="19" spans="1:11" s="2" customFormat="1" ht="30" customHeight="1" thickBot="1">
      <c r="A19" s="11" t="s">
        <v>16</v>
      </c>
      <c r="B19" s="110">
        <f>SUM(B12:B18)</f>
        <v>1090482.3199999998</v>
      </c>
      <c r="C19" s="111">
        <f>SUM(C9:C18)</f>
        <v>48700</v>
      </c>
      <c r="D19" s="111">
        <f>D5</f>
        <v>0</v>
      </c>
      <c r="E19" s="111">
        <v>69000</v>
      </c>
      <c r="F19" s="111">
        <v>7500</v>
      </c>
      <c r="G19" s="111">
        <v>230799</v>
      </c>
      <c r="H19" s="111">
        <v>3323395.53</v>
      </c>
      <c r="I19" s="111">
        <f>+I8</f>
        <v>0</v>
      </c>
      <c r="J19" s="111">
        <v>0</v>
      </c>
      <c r="K19" s="112">
        <v>0</v>
      </c>
    </row>
    <row r="20" spans="1:11" s="2" customFormat="1" ht="28.5" customHeight="1" thickBot="1">
      <c r="A20" s="11" t="s">
        <v>42</v>
      </c>
      <c r="B20" s="171">
        <v>4769876.85</v>
      </c>
      <c r="C20" s="172"/>
      <c r="D20" s="172"/>
      <c r="E20" s="172"/>
      <c r="F20" s="172"/>
      <c r="G20" s="172"/>
      <c r="H20" s="172"/>
      <c r="I20" s="172"/>
      <c r="J20" s="172"/>
      <c r="K20" s="173"/>
    </row>
    <row r="21" spans="1:11" ht="13.5" thickBot="1">
      <c r="A21" s="1"/>
      <c r="B21" s="1"/>
      <c r="C21" s="1"/>
      <c r="D21" s="7"/>
      <c r="E21" s="7"/>
      <c r="F21" s="12"/>
      <c r="G21" s="12"/>
      <c r="H21" s="12"/>
      <c r="K21" s="10"/>
    </row>
    <row r="22" spans="1:11" ht="26.25" customHeight="1" thickBot="1">
      <c r="A22" s="67" t="s">
        <v>9</v>
      </c>
      <c r="B22" s="174" t="s">
        <v>43</v>
      </c>
      <c r="C22" s="175"/>
      <c r="D22" s="175"/>
      <c r="E22" s="175"/>
      <c r="F22" s="175"/>
      <c r="G22" s="175"/>
      <c r="H22" s="175"/>
      <c r="I22" s="175"/>
      <c r="J22" s="175"/>
      <c r="K22" s="176"/>
    </row>
    <row r="23" spans="1:11" ht="90" thickBot="1">
      <c r="A23" s="68" t="s">
        <v>52</v>
      </c>
      <c r="B23" s="83" t="s">
        <v>10</v>
      </c>
      <c r="C23" s="84" t="s">
        <v>11</v>
      </c>
      <c r="D23" s="84" t="s">
        <v>12</v>
      </c>
      <c r="E23" s="84" t="s">
        <v>67</v>
      </c>
      <c r="F23" s="84" t="s">
        <v>66</v>
      </c>
      <c r="G23" s="84" t="s">
        <v>65</v>
      </c>
      <c r="H23" s="84" t="s">
        <v>75</v>
      </c>
      <c r="I23" s="84" t="s">
        <v>13</v>
      </c>
      <c r="J23" s="84" t="s">
        <v>37</v>
      </c>
      <c r="K23" s="85" t="s">
        <v>15</v>
      </c>
    </row>
    <row r="24" spans="1:11" ht="12.75">
      <c r="A24" s="104">
        <v>636</v>
      </c>
      <c r="B24" s="118"/>
      <c r="C24" s="119"/>
      <c r="D24" s="120"/>
      <c r="E24" s="120"/>
      <c r="F24" s="121"/>
      <c r="G24" s="121"/>
      <c r="H24" s="121">
        <v>3323395.53</v>
      </c>
      <c r="I24" s="121"/>
      <c r="J24" s="122"/>
      <c r="K24" s="123"/>
    </row>
    <row r="25" spans="1:11" ht="12.75">
      <c r="A25" s="116">
        <v>639</v>
      </c>
      <c r="B25" s="130"/>
      <c r="C25" s="131"/>
      <c r="D25" s="131"/>
      <c r="E25" s="131"/>
      <c r="F25" s="131"/>
      <c r="G25" s="131"/>
      <c r="H25" s="131"/>
      <c r="I25" s="131"/>
      <c r="J25" s="132"/>
      <c r="K25" s="133"/>
    </row>
    <row r="26" spans="1:11" ht="12.75">
      <c r="A26" s="116">
        <v>651</v>
      </c>
      <c r="B26" s="130"/>
      <c r="C26" s="131"/>
      <c r="D26" s="131"/>
      <c r="E26" s="131"/>
      <c r="F26" s="131"/>
      <c r="G26" s="131"/>
      <c r="H26" s="131"/>
      <c r="I26" s="131"/>
      <c r="J26" s="132"/>
      <c r="K26" s="133"/>
    </row>
    <row r="27" spans="1:11" ht="12.75">
      <c r="A27" s="106">
        <v>652</v>
      </c>
      <c r="B27" s="130"/>
      <c r="C27" s="131"/>
      <c r="D27" s="131"/>
      <c r="E27" s="131"/>
      <c r="F27" s="131"/>
      <c r="G27" s="131"/>
      <c r="H27" s="131"/>
      <c r="I27" s="131"/>
      <c r="J27" s="132"/>
      <c r="K27" s="133"/>
    </row>
    <row r="28" spans="1:11" ht="12.75">
      <c r="A28" s="106">
        <v>653</v>
      </c>
      <c r="B28" s="130"/>
      <c r="C28" s="131"/>
      <c r="D28" s="131"/>
      <c r="E28" s="131"/>
      <c r="F28" s="131"/>
      <c r="G28" s="131"/>
      <c r="H28" s="131"/>
      <c r="I28" s="131"/>
      <c r="J28" s="132"/>
      <c r="K28" s="133"/>
    </row>
    <row r="29" spans="1:11" ht="12.75">
      <c r="A29" s="106">
        <v>661</v>
      </c>
      <c r="B29" s="130"/>
      <c r="C29" s="131">
        <v>48000</v>
      </c>
      <c r="D29" s="131"/>
      <c r="E29" s="131"/>
      <c r="F29" s="131"/>
      <c r="G29" s="131"/>
      <c r="H29" s="131"/>
      <c r="I29" s="131"/>
      <c r="J29" s="132"/>
      <c r="K29" s="133"/>
    </row>
    <row r="30" spans="1:11" ht="12.75">
      <c r="A30" s="106">
        <v>663</v>
      </c>
      <c r="B30" s="130"/>
      <c r="C30" s="131"/>
      <c r="D30" s="131"/>
      <c r="E30" s="131"/>
      <c r="F30" s="131"/>
      <c r="G30" s="131"/>
      <c r="H30" s="131"/>
      <c r="I30" s="131"/>
      <c r="J30" s="132"/>
      <c r="K30" s="133"/>
    </row>
    <row r="31" spans="1:11" ht="12.75">
      <c r="A31" s="106">
        <v>671</v>
      </c>
      <c r="B31" s="130">
        <v>715482.32</v>
      </c>
      <c r="C31" s="131"/>
      <c r="D31" s="131"/>
      <c r="E31" s="131">
        <v>69000</v>
      </c>
      <c r="F31" s="131">
        <v>7500</v>
      </c>
      <c r="G31" s="131"/>
      <c r="H31" s="131"/>
      <c r="I31" s="131"/>
      <c r="J31" s="132"/>
      <c r="K31" s="133"/>
    </row>
    <row r="32" spans="1:11" ht="12.75">
      <c r="A32" s="106">
        <v>671</v>
      </c>
      <c r="B32" s="130">
        <v>230000</v>
      </c>
      <c r="C32" s="131"/>
      <c r="D32" s="131"/>
      <c r="E32" s="131"/>
      <c r="F32" s="131"/>
      <c r="G32" s="131"/>
      <c r="H32" s="131"/>
      <c r="I32" s="131"/>
      <c r="J32" s="132"/>
      <c r="K32" s="133"/>
    </row>
    <row r="33" spans="1:11" ht="12.75">
      <c r="A33" s="106">
        <v>671</v>
      </c>
      <c r="B33" s="130">
        <v>145000</v>
      </c>
      <c r="C33" s="131"/>
      <c r="D33" s="131"/>
      <c r="E33" s="131"/>
      <c r="F33" s="131"/>
      <c r="G33" s="131"/>
      <c r="H33" s="131"/>
      <c r="I33" s="131"/>
      <c r="J33" s="132"/>
      <c r="K33" s="133"/>
    </row>
    <row r="34" spans="1:11" ht="12.75">
      <c r="A34" s="106">
        <v>673</v>
      </c>
      <c r="B34" s="130"/>
      <c r="C34" s="131"/>
      <c r="D34" s="131"/>
      <c r="E34" s="131"/>
      <c r="F34" s="131"/>
      <c r="G34" s="131"/>
      <c r="H34" s="131"/>
      <c r="I34" s="131"/>
      <c r="J34" s="132"/>
      <c r="K34" s="133"/>
    </row>
    <row r="35" spans="1:11" ht="12.75">
      <c r="A35" s="106">
        <v>721</v>
      </c>
      <c r="B35" s="130"/>
      <c r="C35" s="131">
        <v>700</v>
      </c>
      <c r="D35" s="131"/>
      <c r="E35" s="131"/>
      <c r="F35" s="131"/>
      <c r="G35" s="131"/>
      <c r="H35" s="131"/>
      <c r="I35" s="131"/>
      <c r="J35" s="132"/>
      <c r="K35" s="133"/>
    </row>
    <row r="36" spans="1:11" ht="12.75">
      <c r="A36" s="106">
        <v>922</v>
      </c>
      <c r="B36" s="130"/>
      <c r="C36" s="131"/>
      <c r="D36" s="131"/>
      <c r="E36" s="131"/>
      <c r="F36" s="131"/>
      <c r="G36" s="131">
        <v>87899.25</v>
      </c>
      <c r="H36" s="131"/>
      <c r="I36" s="131"/>
      <c r="J36" s="132"/>
      <c r="K36" s="133"/>
    </row>
    <row r="37" spans="1:11" ht="13.5" thickBot="1">
      <c r="A37" s="108"/>
      <c r="B37" s="134"/>
      <c r="C37" s="135"/>
      <c r="D37" s="135"/>
      <c r="E37" s="135"/>
      <c r="F37" s="135"/>
      <c r="G37" s="135"/>
      <c r="H37" s="135"/>
      <c r="I37" s="135"/>
      <c r="J37" s="136"/>
      <c r="K37" s="137"/>
    </row>
    <row r="38" spans="1:11" s="2" customFormat="1" ht="30" customHeight="1" thickBot="1">
      <c r="A38" s="11" t="s">
        <v>16</v>
      </c>
      <c r="B38" s="110">
        <f>SUM(B31:B37)</f>
        <v>1090482.3199999998</v>
      </c>
      <c r="C38" s="111">
        <f>SUM(C28:C37)</f>
        <v>48700</v>
      </c>
      <c r="D38" s="111">
        <f>D24</f>
        <v>0</v>
      </c>
      <c r="E38" s="111">
        <v>690000</v>
      </c>
      <c r="F38" s="111">
        <v>7500</v>
      </c>
      <c r="G38" s="111">
        <v>87899.25</v>
      </c>
      <c r="H38" s="111">
        <v>323396.53</v>
      </c>
      <c r="I38" s="111">
        <f>+I25</f>
        <v>0</v>
      </c>
      <c r="J38" s="111">
        <v>0</v>
      </c>
      <c r="K38" s="112">
        <v>0</v>
      </c>
    </row>
    <row r="39" spans="1:11" s="2" customFormat="1" ht="28.5" customHeight="1" thickBot="1">
      <c r="A39" s="11" t="s">
        <v>44</v>
      </c>
      <c r="B39" s="171">
        <v>4626977</v>
      </c>
      <c r="C39" s="172"/>
      <c r="D39" s="172"/>
      <c r="E39" s="172"/>
      <c r="F39" s="172"/>
      <c r="G39" s="172"/>
      <c r="H39" s="172"/>
      <c r="I39" s="172"/>
      <c r="J39" s="172"/>
      <c r="K39" s="173"/>
    </row>
    <row r="40" spans="4:8" ht="13.5" thickBot="1">
      <c r="D40" s="14"/>
      <c r="E40" s="14"/>
      <c r="F40" s="15"/>
      <c r="G40" s="15"/>
      <c r="H40" s="15"/>
    </row>
    <row r="41" spans="1:11" ht="26.25" customHeight="1" thickBot="1">
      <c r="A41" s="67" t="s">
        <v>9</v>
      </c>
      <c r="B41" s="174" t="s">
        <v>61</v>
      </c>
      <c r="C41" s="175"/>
      <c r="D41" s="175"/>
      <c r="E41" s="175"/>
      <c r="F41" s="175"/>
      <c r="G41" s="175"/>
      <c r="H41" s="175"/>
      <c r="I41" s="175"/>
      <c r="J41" s="175"/>
      <c r="K41" s="176"/>
    </row>
    <row r="42" spans="1:11" ht="90" thickBot="1">
      <c r="A42" s="68" t="s">
        <v>52</v>
      </c>
      <c r="B42" s="83" t="s">
        <v>10</v>
      </c>
      <c r="C42" s="84" t="s">
        <v>11</v>
      </c>
      <c r="D42" s="84" t="s">
        <v>12</v>
      </c>
      <c r="E42" s="84" t="s">
        <v>67</v>
      </c>
      <c r="F42" s="84" t="s">
        <v>66</v>
      </c>
      <c r="G42" s="84" t="s">
        <v>65</v>
      </c>
      <c r="H42" s="84" t="s">
        <v>75</v>
      </c>
      <c r="I42" s="84" t="s">
        <v>13</v>
      </c>
      <c r="J42" s="84" t="s">
        <v>37</v>
      </c>
      <c r="K42" s="85" t="s">
        <v>15</v>
      </c>
    </row>
    <row r="43" spans="1:11" ht="12.75">
      <c r="A43" s="104">
        <v>636</v>
      </c>
      <c r="B43" s="118"/>
      <c r="C43" s="119"/>
      <c r="D43" s="120"/>
      <c r="E43" s="120"/>
      <c r="F43" s="121"/>
      <c r="G43" s="121"/>
      <c r="H43" s="121">
        <v>3323395.53</v>
      </c>
      <c r="I43" s="121"/>
      <c r="J43" s="122"/>
      <c r="K43" s="105"/>
    </row>
    <row r="44" spans="1:11" ht="12.75">
      <c r="A44" s="116">
        <v>639</v>
      </c>
      <c r="B44" s="130"/>
      <c r="C44" s="131"/>
      <c r="D44" s="131"/>
      <c r="E44" s="131"/>
      <c r="F44" s="131"/>
      <c r="G44" s="131"/>
      <c r="H44" s="131"/>
      <c r="I44" s="131"/>
      <c r="J44" s="132"/>
      <c r="K44" s="107"/>
    </row>
    <row r="45" spans="1:11" ht="12.75">
      <c r="A45" s="116">
        <v>651</v>
      </c>
      <c r="B45" s="130"/>
      <c r="C45" s="131"/>
      <c r="D45" s="131"/>
      <c r="E45" s="131"/>
      <c r="F45" s="131"/>
      <c r="G45" s="131"/>
      <c r="H45" s="131"/>
      <c r="I45" s="131"/>
      <c r="J45" s="132"/>
      <c r="K45" s="107"/>
    </row>
    <row r="46" spans="1:11" ht="12.75">
      <c r="A46" s="106">
        <v>652</v>
      </c>
      <c r="B46" s="130"/>
      <c r="C46" s="131"/>
      <c r="D46" s="131"/>
      <c r="E46" s="131"/>
      <c r="F46" s="131"/>
      <c r="G46" s="131"/>
      <c r="H46" s="131"/>
      <c r="I46" s="131"/>
      <c r="J46" s="132"/>
      <c r="K46" s="107"/>
    </row>
    <row r="47" spans="1:11" ht="12.75">
      <c r="A47" s="106">
        <v>653</v>
      </c>
      <c r="B47" s="130"/>
      <c r="C47" s="131"/>
      <c r="D47" s="131"/>
      <c r="E47" s="131"/>
      <c r="F47" s="131"/>
      <c r="G47" s="131"/>
      <c r="H47" s="131"/>
      <c r="I47" s="131"/>
      <c r="J47" s="132"/>
      <c r="K47" s="107"/>
    </row>
    <row r="48" spans="1:11" ht="12.75">
      <c r="A48" s="106">
        <v>661</v>
      </c>
      <c r="B48" s="130"/>
      <c r="C48" s="131">
        <v>48000</v>
      </c>
      <c r="D48" s="131"/>
      <c r="E48" s="131"/>
      <c r="F48" s="131"/>
      <c r="G48" s="131"/>
      <c r="H48" s="131"/>
      <c r="I48" s="131"/>
      <c r="J48" s="132"/>
      <c r="K48" s="107"/>
    </row>
    <row r="49" spans="1:11" ht="12.75">
      <c r="A49" s="106">
        <v>663</v>
      </c>
      <c r="B49" s="130"/>
      <c r="C49" s="131"/>
      <c r="D49" s="131"/>
      <c r="E49" s="131"/>
      <c r="F49" s="131"/>
      <c r="G49" s="131"/>
      <c r="H49" s="131"/>
      <c r="I49" s="131"/>
      <c r="J49" s="132"/>
      <c r="K49" s="107"/>
    </row>
    <row r="50" spans="1:11" ht="12.75">
      <c r="A50" s="106">
        <v>671</v>
      </c>
      <c r="B50" s="130">
        <v>715482.32</v>
      </c>
      <c r="C50" s="131"/>
      <c r="D50" s="131"/>
      <c r="E50" s="131">
        <v>69000</v>
      </c>
      <c r="F50" s="131">
        <v>7500</v>
      </c>
      <c r="G50" s="131"/>
      <c r="H50" s="131"/>
      <c r="I50" s="131"/>
      <c r="J50" s="132"/>
      <c r="K50" s="107"/>
    </row>
    <row r="51" spans="1:11" ht="12.75">
      <c r="A51" s="106">
        <v>671</v>
      </c>
      <c r="B51" s="130">
        <v>230000</v>
      </c>
      <c r="C51" s="131"/>
      <c r="D51" s="131"/>
      <c r="E51" s="131"/>
      <c r="F51" s="131"/>
      <c r="G51" s="131"/>
      <c r="H51" s="131"/>
      <c r="I51" s="131"/>
      <c r="J51" s="132"/>
      <c r="K51" s="107"/>
    </row>
    <row r="52" spans="1:11" ht="12.75">
      <c r="A52" s="106">
        <v>671</v>
      </c>
      <c r="B52" s="130">
        <v>145000</v>
      </c>
      <c r="C52" s="131"/>
      <c r="D52" s="131"/>
      <c r="E52" s="131"/>
      <c r="F52" s="131"/>
      <c r="G52" s="131"/>
      <c r="H52" s="131"/>
      <c r="I52" s="131"/>
      <c r="J52" s="132"/>
      <c r="K52" s="107"/>
    </row>
    <row r="53" spans="1:11" ht="12.75">
      <c r="A53" s="106">
        <v>673</v>
      </c>
      <c r="B53" s="130"/>
      <c r="C53" s="131"/>
      <c r="D53" s="131"/>
      <c r="E53" s="131"/>
      <c r="F53" s="131"/>
      <c r="G53" s="131"/>
      <c r="H53" s="131"/>
      <c r="I53" s="131"/>
      <c r="J53" s="132"/>
      <c r="K53" s="107"/>
    </row>
    <row r="54" spans="1:11" ht="13.5" customHeight="1">
      <c r="A54" s="106">
        <v>721</v>
      </c>
      <c r="B54" s="130"/>
      <c r="C54" s="131">
        <v>700</v>
      </c>
      <c r="D54" s="131"/>
      <c r="E54" s="131"/>
      <c r="F54" s="131"/>
      <c r="G54" s="131"/>
      <c r="H54" s="131"/>
      <c r="I54" s="131"/>
      <c r="J54" s="132"/>
      <c r="K54" s="107"/>
    </row>
    <row r="55" spans="1:11" ht="13.5" customHeight="1">
      <c r="A55" s="106">
        <v>922</v>
      </c>
      <c r="B55" s="130"/>
      <c r="C55" s="131"/>
      <c r="D55" s="131"/>
      <c r="E55" s="131"/>
      <c r="F55" s="131"/>
      <c r="G55" s="131"/>
      <c r="H55" s="131"/>
      <c r="I55" s="131"/>
      <c r="J55" s="132"/>
      <c r="K55" s="107"/>
    </row>
    <row r="56" spans="1:11" ht="13.5" customHeight="1" thickBot="1">
      <c r="A56" s="108"/>
      <c r="B56" s="134"/>
      <c r="C56" s="135"/>
      <c r="D56" s="135"/>
      <c r="E56" s="135"/>
      <c r="F56" s="135"/>
      <c r="G56" s="135"/>
      <c r="H56" s="135"/>
      <c r="I56" s="135"/>
      <c r="J56" s="136"/>
      <c r="K56" s="109"/>
    </row>
    <row r="57" spans="1:11" s="2" customFormat="1" ht="30" customHeight="1" thickBot="1">
      <c r="A57" s="11" t="s">
        <v>16</v>
      </c>
      <c r="B57" s="110">
        <f>SUM(B50:B56)</f>
        <v>1090482.3199999998</v>
      </c>
      <c r="C57" s="111">
        <f>SUM(C47:C56)</f>
        <v>48700</v>
      </c>
      <c r="D57" s="111">
        <f>D43</f>
        <v>0</v>
      </c>
      <c r="E57" s="111">
        <v>69000</v>
      </c>
      <c r="F57" s="111">
        <v>7500</v>
      </c>
      <c r="G57" s="111"/>
      <c r="H57" s="111">
        <v>3323395.53</v>
      </c>
      <c r="I57" s="111">
        <f>+I44</f>
        <v>0</v>
      </c>
      <c r="J57" s="111">
        <v>0</v>
      </c>
      <c r="K57" s="112">
        <v>0</v>
      </c>
    </row>
    <row r="58" spans="1:11" s="2" customFormat="1" ht="28.5" customHeight="1" thickBot="1">
      <c r="A58" s="11" t="s">
        <v>62</v>
      </c>
      <c r="B58" s="171">
        <v>4539078</v>
      </c>
      <c r="C58" s="172"/>
      <c r="D58" s="172"/>
      <c r="E58" s="172"/>
      <c r="F58" s="172"/>
      <c r="G58" s="172"/>
      <c r="H58" s="172"/>
      <c r="I58" s="172"/>
      <c r="J58" s="172"/>
      <c r="K58" s="173"/>
    </row>
    <row r="59" spans="3:8" ht="13.5" customHeight="1">
      <c r="C59" s="16"/>
      <c r="D59" s="14"/>
      <c r="E59" s="14"/>
      <c r="F59" s="17"/>
      <c r="G59" s="17"/>
      <c r="H59" s="17"/>
    </row>
    <row r="60" spans="3:8" ht="13.5" customHeight="1">
      <c r="C60" s="16"/>
      <c r="D60" s="18"/>
      <c r="E60" s="18"/>
      <c r="F60" s="19"/>
      <c r="G60" s="19"/>
      <c r="H60" s="19"/>
    </row>
    <row r="61" spans="4:8" ht="13.5" customHeight="1">
      <c r="D61" s="20"/>
      <c r="E61" s="20"/>
      <c r="F61" s="21"/>
      <c r="G61" s="21"/>
      <c r="H61" s="21"/>
    </row>
    <row r="62" spans="4:8" ht="13.5" customHeight="1">
      <c r="D62" s="22"/>
      <c r="E62" s="22"/>
      <c r="F62" s="23"/>
      <c r="G62" s="23"/>
      <c r="H62" s="23"/>
    </row>
    <row r="63" spans="4:8" ht="13.5" customHeight="1">
      <c r="D63" s="14"/>
      <c r="E63" s="14"/>
      <c r="F63" s="15"/>
      <c r="G63" s="15"/>
      <c r="H63" s="15"/>
    </row>
    <row r="64" spans="3:8" ht="28.5" customHeight="1">
      <c r="C64" s="16"/>
      <c r="D64" s="14"/>
      <c r="E64" s="14"/>
      <c r="F64" s="24"/>
      <c r="G64" s="24"/>
      <c r="H64" s="24"/>
    </row>
    <row r="65" spans="3:8" ht="13.5" customHeight="1">
      <c r="C65" s="16"/>
      <c r="D65" s="14"/>
      <c r="E65" s="14"/>
      <c r="F65" s="19"/>
      <c r="G65" s="19"/>
      <c r="H65" s="19"/>
    </row>
    <row r="66" spans="4:8" ht="13.5" customHeight="1">
      <c r="D66" s="14"/>
      <c r="E66" s="14"/>
      <c r="F66" s="15"/>
      <c r="G66" s="15"/>
      <c r="H66" s="15"/>
    </row>
    <row r="67" spans="4:8" ht="13.5" customHeight="1">
      <c r="D67" s="14"/>
      <c r="E67" s="14"/>
      <c r="F67" s="23"/>
      <c r="G67" s="23"/>
      <c r="H67" s="23"/>
    </row>
    <row r="68" spans="4:8" ht="13.5" customHeight="1">
      <c r="D68" s="14"/>
      <c r="E68" s="14"/>
      <c r="F68" s="15"/>
      <c r="G68" s="15"/>
      <c r="H68" s="15"/>
    </row>
    <row r="69" spans="4:8" ht="22.5" customHeight="1">
      <c r="D69" s="14"/>
      <c r="E69" s="14"/>
      <c r="F69" s="25"/>
      <c r="G69" s="25"/>
      <c r="H69" s="25"/>
    </row>
    <row r="70" spans="4:8" ht="13.5" customHeight="1">
      <c r="D70" s="20"/>
      <c r="E70" s="20"/>
      <c r="F70" s="21"/>
      <c r="G70" s="21"/>
      <c r="H70" s="21"/>
    </row>
    <row r="71" spans="2:8" ht="13.5" customHeight="1">
      <c r="B71" s="16"/>
      <c r="D71" s="20"/>
      <c r="E71" s="20"/>
      <c r="F71" s="26"/>
      <c r="G71" s="26"/>
      <c r="H71" s="26"/>
    </row>
    <row r="72" spans="3:8" ht="13.5" customHeight="1">
      <c r="C72" s="16"/>
      <c r="D72" s="20"/>
      <c r="E72" s="20"/>
      <c r="F72" s="27"/>
      <c r="G72" s="27"/>
      <c r="H72" s="27"/>
    </row>
    <row r="73" spans="3:8" ht="13.5" customHeight="1">
      <c r="C73" s="16"/>
      <c r="D73" s="22"/>
      <c r="E73" s="22"/>
      <c r="F73" s="19"/>
      <c r="G73" s="19"/>
      <c r="H73" s="19"/>
    </row>
    <row r="74" spans="4:8" ht="13.5" customHeight="1">
      <c r="D74" s="14"/>
      <c r="E74" s="14"/>
      <c r="F74" s="15"/>
      <c r="G74" s="15"/>
      <c r="H74" s="15"/>
    </row>
    <row r="75" spans="2:8" ht="13.5" customHeight="1">
      <c r="B75" s="16"/>
      <c r="D75" s="14"/>
      <c r="E75" s="14"/>
      <c r="F75" s="17"/>
      <c r="G75" s="17"/>
      <c r="H75" s="17"/>
    </row>
    <row r="76" spans="3:8" ht="13.5" customHeight="1">
      <c r="C76" s="16"/>
      <c r="D76" s="14"/>
      <c r="E76" s="14"/>
      <c r="F76" s="26"/>
      <c r="G76" s="26"/>
      <c r="H76" s="26"/>
    </row>
    <row r="77" spans="3:8" ht="13.5" customHeight="1">
      <c r="C77" s="16"/>
      <c r="D77" s="22"/>
      <c r="E77" s="22"/>
      <c r="F77" s="19"/>
      <c r="G77" s="19"/>
      <c r="H77" s="19"/>
    </row>
    <row r="78" spans="4:8" ht="13.5" customHeight="1">
      <c r="D78" s="20"/>
      <c r="E78" s="20"/>
      <c r="F78" s="15"/>
      <c r="G78" s="15"/>
      <c r="H78" s="15"/>
    </row>
    <row r="79" spans="3:8" ht="13.5" customHeight="1">
      <c r="C79" s="16"/>
      <c r="D79" s="20"/>
      <c r="E79" s="20"/>
      <c r="F79" s="26"/>
      <c r="G79" s="26"/>
      <c r="H79" s="26"/>
    </row>
    <row r="80" spans="4:8" ht="22.5" customHeight="1">
      <c r="D80" s="22"/>
      <c r="E80" s="22"/>
      <c r="F80" s="25"/>
      <c r="G80" s="25"/>
      <c r="H80" s="25"/>
    </row>
    <row r="81" spans="4:8" ht="13.5" customHeight="1">
      <c r="D81" s="14"/>
      <c r="E81" s="14"/>
      <c r="F81" s="15"/>
      <c r="G81" s="15"/>
      <c r="H81" s="15"/>
    </row>
    <row r="82" spans="4:8" ht="13.5" customHeight="1">
      <c r="D82" s="22"/>
      <c r="E82" s="22"/>
      <c r="F82" s="19"/>
      <c r="G82" s="19"/>
      <c r="H82" s="19"/>
    </row>
    <row r="83" spans="4:8" ht="13.5" customHeight="1">
      <c r="D83" s="14"/>
      <c r="E83" s="14"/>
      <c r="F83" s="15"/>
      <c r="G83" s="15"/>
      <c r="H83" s="15"/>
    </row>
    <row r="84" spans="4:8" ht="13.5" customHeight="1">
      <c r="D84" s="14"/>
      <c r="E84" s="14"/>
      <c r="F84" s="15"/>
      <c r="G84" s="15"/>
      <c r="H84" s="15"/>
    </row>
    <row r="85" spans="1:8" ht="13.5" customHeight="1">
      <c r="A85" s="16"/>
      <c r="D85" s="28"/>
      <c r="E85" s="28"/>
      <c r="F85" s="26"/>
      <c r="G85" s="26"/>
      <c r="H85" s="26"/>
    </row>
    <row r="86" spans="2:8" ht="13.5" customHeight="1">
      <c r="B86" s="16"/>
      <c r="C86" s="16"/>
      <c r="D86" s="29"/>
      <c r="E86" s="29"/>
      <c r="F86" s="26"/>
      <c r="G86" s="26"/>
      <c r="H86" s="26"/>
    </row>
    <row r="87" spans="2:8" ht="13.5" customHeight="1">
      <c r="B87" s="16"/>
      <c r="C87" s="16"/>
      <c r="D87" s="29"/>
      <c r="E87" s="29"/>
      <c r="F87" s="17"/>
      <c r="G87" s="17"/>
      <c r="H87" s="17"/>
    </row>
    <row r="88" spans="2:8" ht="13.5" customHeight="1">
      <c r="B88" s="16"/>
      <c r="C88" s="16"/>
      <c r="D88" s="22"/>
      <c r="E88" s="22"/>
      <c r="F88" s="23"/>
      <c r="G88" s="23"/>
      <c r="H88" s="23"/>
    </row>
    <row r="89" spans="4:8" ht="12.75">
      <c r="D89" s="14"/>
      <c r="E89" s="14"/>
      <c r="F89" s="15"/>
      <c r="G89" s="15"/>
      <c r="H89" s="15"/>
    </row>
    <row r="90" spans="2:8" ht="12.75">
      <c r="B90" s="16"/>
      <c r="D90" s="14"/>
      <c r="E90" s="14"/>
      <c r="F90" s="26"/>
      <c r="G90" s="26"/>
      <c r="H90" s="26"/>
    </row>
    <row r="91" spans="3:8" ht="12.75">
      <c r="C91" s="16"/>
      <c r="D91" s="14"/>
      <c r="E91" s="14"/>
      <c r="F91" s="17"/>
      <c r="G91" s="17"/>
      <c r="H91" s="17"/>
    </row>
    <row r="92" spans="3:8" ht="12.75">
      <c r="C92" s="16"/>
      <c r="D92" s="22"/>
      <c r="E92" s="22"/>
      <c r="F92" s="19"/>
      <c r="G92" s="19"/>
      <c r="H92" s="19"/>
    </row>
    <row r="93" spans="4:8" ht="12.75">
      <c r="D93" s="14"/>
      <c r="E93" s="14"/>
      <c r="F93" s="15"/>
      <c r="G93" s="15"/>
      <c r="H93" s="15"/>
    </row>
    <row r="94" spans="4:8" ht="12.75">
      <c r="D94" s="14"/>
      <c r="E94" s="14"/>
      <c r="F94" s="15"/>
      <c r="G94" s="15"/>
      <c r="H94" s="15"/>
    </row>
    <row r="95" spans="4:8" ht="12.75">
      <c r="D95" s="30"/>
      <c r="E95" s="30"/>
      <c r="F95" s="31"/>
      <c r="G95" s="31"/>
      <c r="H95" s="31"/>
    </row>
    <row r="96" spans="4:8" ht="12.75">
      <c r="D96" s="14"/>
      <c r="E96" s="14"/>
      <c r="F96" s="15"/>
      <c r="G96" s="15"/>
      <c r="H96" s="15"/>
    </row>
    <row r="97" spans="4:8" ht="12.75">
      <c r="D97" s="14"/>
      <c r="E97" s="14"/>
      <c r="F97" s="15"/>
      <c r="G97" s="15"/>
      <c r="H97" s="15"/>
    </row>
    <row r="98" spans="4:8" ht="12.75">
      <c r="D98" s="14"/>
      <c r="E98" s="14"/>
      <c r="F98" s="15"/>
      <c r="G98" s="15"/>
      <c r="H98" s="15"/>
    </row>
    <row r="99" spans="4:8" ht="12.75">
      <c r="D99" s="22"/>
      <c r="E99" s="22"/>
      <c r="F99" s="19"/>
      <c r="G99" s="19"/>
      <c r="H99" s="19"/>
    </row>
    <row r="100" spans="4:8" ht="12.75">
      <c r="D100" s="14"/>
      <c r="E100" s="14"/>
      <c r="F100" s="15"/>
      <c r="G100" s="15"/>
      <c r="H100" s="15"/>
    </row>
    <row r="101" spans="4:8" ht="12.75">
      <c r="D101" s="22"/>
      <c r="E101" s="22"/>
      <c r="F101" s="19"/>
      <c r="G101" s="19"/>
      <c r="H101" s="19"/>
    </row>
    <row r="102" spans="4:8" ht="12.75">
      <c r="D102" s="14"/>
      <c r="E102" s="14"/>
      <c r="F102" s="15"/>
      <c r="G102" s="15"/>
      <c r="H102" s="15"/>
    </row>
    <row r="103" spans="4:8" ht="12.75">
      <c r="D103" s="14"/>
      <c r="E103" s="14"/>
      <c r="F103" s="15"/>
      <c r="G103" s="15"/>
      <c r="H103" s="15"/>
    </row>
    <row r="104" spans="4:8" ht="12.75">
      <c r="D104" s="14"/>
      <c r="E104" s="14"/>
      <c r="F104" s="15"/>
      <c r="G104" s="15"/>
      <c r="H104" s="15"/>
    </row>
    <row r="105" spans="4:8" ht="12.75">
      <c r="D105" s="14"/>
      <c r="E105" s="14"/>
      <c r="F105" s="15"/>
      <c r="G105" s="15"/>
      <c r="H105" s="15"/>
    </row>
    <row r="106" spans="1:8" ht="28.5" customHeight="1">
      <c r="A106" s="32"/>
      <c r="B106" s="32"/>
      <c r="C106" s="32"/>
      <c r="D106" s="33"/>
      <c r="E106" s="33"/>
      <c r="F106" s="34"/>
      <c r="G106" s="117"/>
      <c r="H106" s="117"/>
    </row>
    <row r="107" spans="3:8" ht="12.75">
      <c r="C107" s="16"/>
      <c r="D107" s="14"/>
      <c r="E107" s="14"/>
      <c r="F107" s="17"/>
      <c r="G107" s="17"/>
      <c r="H107" s="17"/>
    </row>
    <row r="108" spans="4:8" ht="12.75">
      <c r="D108" s="35"/>
      <c r="E108" s="35"/>
      <c r="F108" s="36"/>
      <c r="G108" s="36"/>
      <c r="H108" s="36"/>
    </row>
    <row r="109" spans="4:8" ht="12.75">
      <c r="D109" s="14"/>
      <c r="E109" s="14"/>
      <c r="F109" s="15"/>
      <c r="G109" s="15"/>
      <c r="H109" s="15"/>
    </row>
    <row r="110" spans="4:8" ht="12.75">
      <c r="D110" s="30"/>
      <c r="E110" s="30"/>
      <c r="F110" s="31"/>
      <c r="G110" s="31"/>
      <c r="H110" s="31"/>
    </row>
    <row r="111" spans="4:8" ht="12.75">
      <c r="D111" s="30"/>
      <c r="E111" s="30"/>
      <c r="F111" s="31"/>
      <c r="G111" s="31"/>
      <c r="H111" s="31"/>
    </row>
    <row r="112" spans="4:8" ht="12.75">
      <c r="D112" s="14"/>
      <c r="E112" s="14"/>
      <c r="F112" s="15"/>
      <c r="G112" s="15"/>
      <c r="H112" s="15"/>
    </row>
    <row r="113" spans="4:8" ht="12.75">
      <c r="D113" s="22"/>
      <c r="E113" s="22"/>
      <c r="F113" s="19"/>
      <c r="G113" s="19"/>
      <c r="H113" s="19"/>
    </row>
    <row r="114" spans="4:8" ht="12.75">
      <c r="D114" s="14"/>
      <c r="E114" s="14"/>
      <c r="F114" s="15"/>
      <c r="G114" s="15"/>
      <c r="H114" s="15"/>
    </row>
    <row r="115" spans="4:8" ht="12.75">
      <c r="D115" s="14"/>
      <c r="E115" s="14"/>
      <c r="F115" s="15"/>
      <c r="G115" s="15"/>
      <c r="H115" s="15"/>
    </row>
    <row r="116" spans="4:8" ht="12.75">
      <c r="D116" s="22"/>
      <c r="E116" s="22"/>
      <c r="F116" s="19"/>
      <c r="G116" s="19"/>
      <c r="H116" s="19"/>
    </row>
    <row r="117" spans="4:8" ht="12.75">
      <c r="D117" s="14"/>
      <c r="E117" s="14"/>
      <c r="F117" s="15"/>
      <c r="G117" s="15"/>
      <c r="H117" s="15"/>
    </row>
    <row r="118" spans="4:8" ht="12.75">
      <c r="D118" s="30"/>
      <c r="E118" s="30"/>
      <c r="F118" s="31"/>
      <c r="G118" s="31"/>
      <c r="H118" s="31"/>
    </row>
    <row r="119" spans="4:8" ht="12.75">
      <c r="D119" s="22"/>
      <c r="E119" s="22"/>
      <c r="F119" s="36"/>
      <c r="G119" s="36"/>
      <c r="H119" s="36"/>
    </row>
    <row r="120" spans="4:8" ht="12.75">
      <c r="D120" s="20"/>
      <c r="E120" s="20"/>
      <c r="F120" s="31"/>
      <c r="G120" s="31"/>
      <c r="H120" s="31"/>
    </row>
    <row r="121" spans="4:8" ht="12.75">
      <c r="D121" s="22"/>
      <c r="E121" s="22"/>
      <c r="F121" s="19"/>
      <c r="G121" s="19"/>
      <c r="H121" s="19"/>
    </row>
    <row r="122" spans="4:8" ht="12.75">
      <c r="D122" s="14"/>
      <c r="E122" s="14"/>
      <c r="F122" s="15"/>
      <c r="G122" s="15"/>
      <c r="H122" s="15"/>
    </row>
    <row r="123" spans="3:8" ht="12.75">
      <c r="C123" s="16"/>
      <c r="D123" s="14"/>
      <c r="E123" s="14"/>
      <c r="F123" s="17"/>
      <c r="G123" s="17"/>
      <c r="H123" s="17"/>
    </row>
    <row r="124" spans="4:8" ht="12.75">
      <c r="D124" s="20"/>
      <c r="E124" s="20"/>
      <c r="F124" s="19"/>
      <c r="G124" s="19"/>
      <c r="H124" s="19"/>
    </row>
    <row r="125" spans="4:8" ht="12.75">
      <c r="D125" s="20"/>
      <c r="E125" s="20"/>
      <c r="F125" s="31"/>
      <c r="G125" s="31"/>
      <c r="H125" s="31"/>
    </row>
    <row r="126" spans="3:8" ht="12.75">
      <c r="C126" s="16"/>
      <c r="D126" s="20"/>
      <c r="E126" s="20"/>
      <c r="F126" s="37"/>
      <c r="G126" s="37"/>
      <c r="H126" s="37"/>
    </row>
    <row r="127" spans="3:8" ht="12.75">
      <c r="C127" s="16"/>
      <c r="D127" s="22"/>
      <c r="E127" s="22"/>
      <c r="F127" s="23"/>
      <c r="G127" s="23"/>
      <c r="H127" s="23"/>
    </row>
    <row r="128" spans="4:8" ht="12.75">
      <c r="D128" s="14"/>
      <c r="E128" s="14"/>
      <c r="F128" s="15"/>
      <c r="G128" s="15"/>
      <c r="H128" s="15"/>
    </row>
    <row r="129" spans="4:8" ht="12.75">
      <c r="D129" s="35"/>
      <c r="E129" s="35"/>
      <c r="F129" s="38"/>
      <c r="G129" s="38"/>
      <c r="H129" s="38"/>
    </row>
    <row r="130" spans="4:8" ht="11.25" customHeight="1">
      <c r="D130" s="30"/>
      <c r="E130" s="30"/>
      <c r="F130" s="31"/>
      <c r="G130" s="31"/>
      <c r="H130" s="31"/>
    </row>
    <row r="131" spans="2:8" ht="24" customHeight="1">
      <c r="B131" s="16"/>
      <c r="D131" s="30"/>
      <c r="E131" s="30"/>
      <c r="F131" s="39"/>
      <c r="G131" s="39"/>
      <c r="H131" s="39"/>
    </row>
    <row r="132" spans="3:8" ht="15" customHeight="1">
      <c r="C132" s="16"/>
      <c r="D132" s="30"/>
      <c r="E132" s="30"/>
      <c r="F132" s="39"/>
      <c r="G132" s="39"/>
      <c r="H132" s="39"/>
    </row>
    <row r="133" spans="4:8" ht="11.25" customHeight="1">
      <c r="D133" s="35"/>
      <c r="E133" s="35"/>
      <c r="F133" s="36"/>
      <c r="G133" s="36"/>
      <c r="H133" s="36"/>
    </row>
    <row r="134" spans="4:8" ht="12.75">
      <c r="D134" s="30"/>
      <c r="E134" s="30"/>
      <c r="F134" s="31"/>
      <c r="G134" s="31"/>
      <c r="H134" s="31"/>
    </row>
    <row r="135" spans="2:8" ht="13.5" customHeight="1">
      <c r="B135" s="16"/>
      <c r="D135" s="30"/>
      <c r="E135" s="30"/>
      <c r="F135" s="40"/>
      <c r="G135" s="40"/>
      <c r="H135" s="40"/>
    </row>
    <row r="136" spans="3:8" ht="12.75" customHeight="1">
      <c r="C136" s="16"/>
      <c r="D136" s="30"/>
      <c r="E136" s="30"/>
      <c r="F136" s="17"/>
      <c r="G136" s="17"/>
      <c r="H136" s="17"/>
    </row>
    <row r="137" spans="3:8" ht="12.75" customHeight="1">
      <c r="C137" s="16"/>
      <c r="D137" s="22"/>
      <c r="E137" s="22"/>
      <c r="F137" s="23"/>
      <c r="G137" s="23"/>
      <c r="H137" s="23"/>
    </row>
    <row r="138" spans="4:8" ht="12.75">
      <c r="D138" s="14"/>
      <c r="E138" s="14"/>
      <c r="F138" s="15"/>
      <c r="G138" s="15"/>
      <c r="H138" s="15"/>
    </row>
    <row r="139" spans="3:8" ht="12.75">
      <c r="C139" s="16"/>
      <c r="D139" s="14"/>
      <c r="E139" s="14"/>
      <c r="F139" s="37"/>
      <c r="G139" s="37"/>
      <c r="H139" s="37"/>
    </row>
    <row r="140" spans="4:8" ht="12.75">
      <c r="D140" s="35"/>
      <c r="E140" s="35"/>
      <c r="F140" s="36"/>
      <c r="G140" s="36"/>
      <c r="H140" s="36"/>
    </row>
    <row r="141" spans="4:8" ht="12.75">
      <c r="D141" s="30"/>
      <c r="E141" s="30"/>
      <c r="F141" s="31"/>
      <c r="G141" s="31"/>
      <c r="H141" s="31"/>
    </row>
    <row r="142" spans="4:8" ht="12.75">
      <c r="D142" s="14"/>
      <c r="E142" s="14"/>
      <c r="F142" s="15"/>
      <c r="G142" s="15"/>
      <c r="H142" s="15"/>
    </row>
    <row r="143" spans="1:8" ht="19.5" customHeight="1">
      <c r="A143" s="41"/>
      <c r="B143" s="1"/>
      <c r="C143" s="1"/>
      <c r="D143" s="1"/>
      <c r="E143" s="1"/>
      <c r="F143" s="26"/>
      <c r="G143" s="26"/>
      <c r="H143" s="26"/>
    </row>
    <row r="144" spans="1:8" ht="15" customHeight="1">
      <c r="A144" s="16"/>
      <c r="D144" s="28"/>
      <c r="E144" s="28"/>
      <c r="F144" s="26"/>
      <c r="G144" s="26"/>
      <c r="H144" s="26"/>
    </row>
    <row r="145" spans="1:8" ht="12.75">
      <c r="A145" s="16"/>
      <c r="B145" s="16"/>
      <c r="D145" s="28"/>
      <c r="E145" s="28"/>
      <c r="F145" s="17"/>
      <c r="G145" s="17"/>
      <c r="H145" s="17"/>
    </row>
    <row r="146" spans="3:8" ht="12.75">
      <c r="C146" s="16"/>
      <c r="D146" s="14"/>
      <c r="E146" s="14"/>
      <c r="F146" s="26"/>
      <c r="G146" s="26"/>
      <c r="H146" s="26"/>
    </row>
    <row r="147" spans="4:8" ht="12.75">
      <c r="D147" s="18"/>
      <c r="E147" s="18"/>
      <c r="F147" s="19"/>
      <c r="G147" s="19"/>
      <c r="H147" s="19"/>
    </row>
    <row r="148" spans="2:8" ht="12.75">
      <c r="B148" s="16"/>
      <c r="D148" s="14"/>
      <c r="E148" s="14"/>
      <c r="F148" s="17"/>
      <c r="G148" s="17"/>
      <c r="H148" s="17"/>
    </row>
    <row r="149" spans="3:8" ht="12.75">
      <c r="C149" s="16"/>
      <c r="D149" s="14"/>
      <c r="E149" s="14"/>
      <c r="F149" s="17"/>
      <c r="G149" s="17"/>
      <c r="H149" s="17"/>
    </row>
    <row r="150" spans="4:8" ht="12.75">
      <c r="D150" s="22"/>
      <c r="E150" s="22"/>
      <c r="F150" s="23"/>
      <c r="G150" s="23"/>
      <c r="H150" s="23"/>
    </row>
    <row r="151" spans="3:8" ht="22.5" customHeight="1">
      <c r="C151" s="16"/>
      <c r="D151" s="14"/>
      <c r="E151" s="14"/>
      <c r="F151" s="24"/>
      <c r="G151" s="24"/>
      <c r="H151" s="24"/>
    </row>
    <row r="152" spans="4:8" ht="12.75">
      <c r="D152" s="14"/>
      <c r="E152" s="14"/>
      <c r="F152" s="23"/>
      <c r="G152" s="23"/>
      <c r="H152" s="23"/>
    </row>
    <row r="153" spans="2:8" ht="12.75">
      <c r="B153" s="16"/>
      <c r="D153" s="20"/>
      <c r="E153" s="20"/>
      <c r="F153" s="26"/>
      <c r="G153" s="26"/>
      <c r="H153" s="26"/>
    </row>
    <row r="154" spans="3:8" ht="12.75">
      <c r="C154" s="16"/>
      <c r="D154" s="20"/>
      <c r="E154" s="20"/>
      <c r="F154" s="27"/>
      <c r="G154" s="27"/>
      <c r="H154" s="27"/>
    </row>
    <row r="155" spans="4:8" ht="12.75">
      <c r="D155" s="22"/>
      <c r="E155" s="22"/>
      <c r="F155" s="19"/>
      <c r="G155" s="19"/>
      <c r="H155" s="19"/>
    </row>
    <row r="156" spans="1:8" ht="13.5" customHeight="1">
      <c r="A156" s="16"/>
      <c r="D156" s="28"/>
      <c r="E156" s="28"/>
      <c r="F156" s="26"/>
      <c r="G156" s="26"/>
      <c r="H156" s="26"/>
    </row>
    <row r="157" spans="2:8" ht="13.5" customHeight="1">
      <c r="B157" s="16"/>
      <c r="D157" s="14"/>
      <c r="E157" s="14"/>
      <c r="F157" s="26"/>
      <c r="G157" s="26"/>
      <c r="H157" s="26"/>
    </row>
    <row r="158" spans="3:8" ht="13.5" customHeight="1">
      <c r="C158" s="16"/>
      <c r="D158" s="14"/>
      <c r="E158" s="14"/>
      <c r="F158" s="17"/>
      <c r="G158" s="17"/>
      <c r="H158" s="17"/>
    </row>
    <row r="159" spans="3:8" ht="12.75">
      <c r="C159" s="16"/>
      <c r="D159" s="22"/>
      <c r="E159" s="22"/>
      <c r="F159" s="19"/>
      <c r="G159" s="19"/>
      <c r="H159" s="19"/>
    </row>
    <row r="160" spans="3:8" ht="12.75">
      <c r="C160" s="16"/>
      <c r="D160" s="14"/>
      <c r="E160" s="14"/>
      <c r="F160" s="17"/>
      <c r="G160" s="17"/>
      <c r="H160" s="17"/>
    </row>
    <row r="161" spans="4:8" ht="12.75">
      <c r="D161" s="35"/>
      <c r="E161" s="35"/>
      <c r="F161" s="36"/>
      <c r="G161" s="36"/>
      <c r="H161" s="36"/>
    </row>
    <row r="162" spans="3:8" ht="12.75">
      <c r="C162" s="16"/>
      <c r="D162" s="20"/>
      <c r="E162" s="20"/>
      <c r="F162" s="37"/>
      <c r="G162" s="37"/>
      <c r="H162" s="37"/>
    </row>
    <row r="163" spans="3:8" ht="12.75">
      <c r="C163" s="16"/>
      <c r="D163" s="22"/>
      <c r="E163" s="22"/>
      <c r="F163" s="23"/>
      <c r="G163" s="23"/>
      <c r="H163" s="23"/>
    </row>
    <row r="164" spans="4:8" ht="12.75">
      <c r="D164" s="35"/>
      <c r="E164" s="35"/>
      <c r="F164" s="42"/>
      <c r="G164" s="42"/>
      <c r="H164" s="42"/>
    </row>
    <row r="165" spans="2:8" ht="12.75">
      <c r="B165" s="16"/>
      <c r="D165" s="30"/>
      <c r="E165" s="30"/>
      <c r="F165" s="40"/>
      <c r="G165" s="40"/>
      <c r="H165" s="40"/>
    </row>
    <row r="166" spans="3:8" ht="12.75">
      <c r="C166" s="16"/>
      <c r="D166" s="30"/>
      <c r="E166" s="30"/>
      <c r="F166" s="17"/>
      <c r="G166" s="17"/>
      <c r="H166" s="17"/>
    </row>
    <row r="167" spans="3:8" ht="12.75">
      <c r="C167" s="16"/>
      <c r="D167" s="22"/>
      <c r="E167" s="22"/>
      <c r="F167" s="23"/>
      <c r="G167" s="23"/>
      <c r="H167" s="23"/>
    </row>
    <row r="168" spans="3:8" ht="12.75">
      <c r="C168" s="16"/>
      <c r="D168" s="22"/>
      <c r="E168" s="22"/>
      <c r="F168" s="23"/>
      <c r="G168" s="23"/>
      <c r="H168" s="23"/>
    </row>
    <row r="169" spans="4:8" ht="12.75">
      <c r="D169" s="14"/>
      <c r="E169" s="14"/>
      <c r="F169" s="15"/>
      <c r="G169" s="15"/>
      <c r="H169" s="15"/>
    </row>
    <row r="170" spans="1:8" s="43" customFormat="1" ht="18" customHeight="1">
      <c r="A170" s="177"/>
      <c r="B170" s="178"/>
      <c r="C170" s="178"/>
      <c r="D170" s="178"/>
      <c r="E170" s="178"/>
      <c r="F170" s="178"/>
      <c r="G170" s="50"/>
      <c r="H170" s="50"/>
    </row>
    <row r="171" spans="1:8" ht="28.5" customHeight="1">
      <c r="A171" s="32"/>
      <c r="B171" s="32"/>
      <c r="C171" s="32"/>
      <c r="D171" s="33"/>
      <c r="E171" s="33"/>
      <c r="F171" s="34"/>
      <c r="G171" s="117"/>
      <c r="H171" s="117"/>
    </row>
    <row r="173" spans="1:8" ht="15.75">
      <c r="A173" s="45"/>
      <c r="B173" s="16"/>
      <c r="C173" s="16"/>
      <c r="D173" s="46"/>
      <c r="E173" s="46"/>
      <c r="F173" s="6"/>
      <c r="G173" s="6"/>
      <c r="H173" s="6"/>
    </row>
    <row r="174" spans="1:8" ht="12.75">
      <c r="A174" s="16"/>
      <c r="B174" s="16"/>
      <c r="C174" s="16"/>
      <c r="D174" s="46"/>
      <c r="E174" s="46"/>
      <c r="F174" s="6"/>
      <c r="G174" s="6"/>
      <c r="H174" s="6"/>
    </row>
    <row r="175" spans="1:8" ht="17.25" customHeight="1">
      <c r="A175" s="16"/>
      <c r="B175" s="16"/>
      <c r="C175" s="16"/>
      <c r="D175" s="46"/>
      <c r="E175" s="46"/>
      <c r="F175" s="6"/>
      <c r="G175" s="6"/>
      <c r="H175" s="6"/>
    </row>
    <row r="176" spans="1:8" ht="13.5" customHeight="1">
      <c r="A176" s="16"/>
      <c r="B176" s="16"/>
      <c r="C176" s="16"/>
      <c r="D176" s="46"/>
      <c r="E176" s="46"/>
      <c r="F176" s="6"/>
      <c r="G176" s="6"/>
      <c r="H176" s="6"/>
    </row>
    <row r="177" spans="1:8" ht="12.75">
      <c r="A177" s="16"/>
      <c r="B177" s="16"/>
      <c r="C177" s="16"/>
      <c r="D177" s="46"/>
      <c r="E177" s="46"/>
      <c r="F177" s="6"/>
      <c r="G177" s="6"/>
      <c r="H177" s="6"/>
    </row>
    <row r="178" spans="1:3" ht="12.75">
      <c r="A178" s="16"/>
      <c r="B178" s="16"/>
      <c r="C178" s="16"/>
    </row>
    <row r="179" spans="1:8" ht="12.75">
      <c r="A179" s="16"/>
      <c r="B179" s="16"/>
      <c r="C179" s="16"/>
      <c r="D179" s="46"/>
      <c r="E179" s="46"/>
      <c r="F179" s="6"/>
      <c r="G179" s="6"/>
      <c r="H179" s="6"/>
    </row>
    <row r="180" spans="1:8" ht="12.75">
      <c r="A180" s="16"/>
      <c r="B180" s="16"/>
      <c r="C180" s="16"/>
      <c r="D180" s="46"/>
      <c r="E180" s="46"/>
      <c r="F180" s="47"/>
      <c r="G180" s="47"/>
      <c r="H180" s="47"/>
    </row>
    <row r="181" spans="1:8" ht="12.75">
      <c r="A181" s="16"/>
      <c r="B181" s="16"/>
      <c r="C181" s="16"/>
      <c r="D181" s="46"/>
      <c r="E181" s="46"/>
      <c r="F181" s="6"/>
      <c r="G181" s="6"/>
      <c r="H181" s="6"/>
    </row>
    <row r="182" spans="1:8" ht="22.5" customHeight="1">
      <c r="A182" s="16"/>
      <c r="B182" s="16"/>
      <c r="C182" s="16"/>
      <c r="D182" s="46"/>
      <c r="E182" s="46"/>
      <c r="F182" s="24"/>
      <c r="G182" s="24"/>
      <c r="H182" s="24"/>
    </row>
    <row r="183" spans="4:8" ht="22.5" customHeight="1">
      <c r="D183" s="22"/>
      <c r="E183" s="22"/>
      <c r="F183" s="25"/>
      <c r="G183" s="25"/>
      <c r="H183" s="25"/>
    </row>
  </sheetData>
  <sheetProtection/>
  <mergeCells count="8">
    <mergeCell ref="A1:K1"/>
    <mergeCell ref="B20:K20"/>
    <mergeCell ref="B22:K22"/>
    <mergeCell ref="B39:K39"/>
    <mergeCell ref="B41:K41"/>
    <mergeCell ref="A170:F170"/>
    <mergeCell ref="B3:K3"/>
    <mergeCell ref="B58:K5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20" max="8" man="1"/>
    <brk id="104" max="9" man="1"/>
    <brk id="16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169"/>
  <sheetViews>
    <sheetView tabSelected="1" workbookViewId="0" topLeftCell="A1">
      <selection activeCell="E8" sqref="E8"/>
    </sheetView>
  </sheetViews>
  <sheetFormatPr defaultColWidth="11.421875" defaultRowHeight="12.75"/>
  <cols>
    <col min="1" max="1" width="18.00390625" style="63" customWidth="1"/>
    <col min="2" max="2" width="34.28125" style="64" customWidth="1"/>
    <col min="3" max="3" width="20.28125" style="3" customWidth="1"/>
    <col min="4" max="10" width="13.7109375" style="3" customWidth="1"/>
    <col min="11" max="11" width="16.28125" style="3" customWidth="1"/>
    <col min="12" max="12" width="15.140625" style="3" customWidth="1"/>
    <col min="13" max="14" width="13.7109375" style="3" customWidth="1"/>
    <col min="15" max="16384" width="11.421875" style="4" customWidth="1"/>
  </cols>
  <sheetData>
    <row r="1" spans="1:14" ht="18" customHeight="1">
      <c r="A1" s="179" t="s">
        <v>17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12.75" customHeight="1">
      <c r="A2" s="82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6" customFormat="1" ht="89.25">
      <c r="A3" s="5" t="s">
        <v>18</v>
      </c>
      <c r="B3" s="86" t="s">
        <v>19</v>
      </c>
      <c r="C3" s="5" t="s">
        <v>45</v>
      </c>
      <c r="D3" s="5" t="s">
        <v>10</v>
      </c>
      <c r="E3" s="5" t="s">
        <v>84</v>
      </c>
      <c r="F3" s="5" t="s">
        <v>81</v>
      </c>
      <c r="G3" s="5" t="s">
        <v>85</v>
      </c>
      <c r="H3" s="5" t="s">
        <v>11</v>
      </c>
      <c r="I3" s="140" t="s">
        <v>80</v>
      </c>
      <c r="J3" s="5" t="s">
        <v>12</v>
      </c>
      <c r="K3" s="5" t="s">
        <v>74</v>
      </c>
      <c r="L3" s="5" t="s">
        <v>20</v>
      </c>
      <c r="M3" s="5" t="s">
        <v>14</v>
      </c>
      <c r="N3" s="5" t="s">
        <v>15</v>
      </c>
    </row>
    <row r="4" spans="1:14" ht="12.75">
      <c r="A4" s="101"/>
      <c r="B4" s="89"/>
      <c r="C4" s="90"/>
      <c r="D4" s="90"/>
      <c r="E4" s="90"/>
      <c r="F4" s="90"/>
      <c r="G4" s="90"/>
      <c r="H4" s="90"/>
      <c r="I4" s="141"/>
      <c r="J4" s="90"/>
      <c r="K4" s="90"/>
      <c r="L4" s="90"/>
      <c r="M4" s="90"/>
      <c r="N4" s="90"/>
    </row>
    <row r="5" spans="1:14" s="6" customFormat="1" ht="12.75">
      <c r="A5" s="102"/>
      <c r="B5" s="92" t="s">
        <v>33</v>
      </c>
      <c r="C5" s="103"/>
      <c r="D5" s="103"/>
      <c r="E5" s="103"/>
      <c r="F5" s="103"/>
      <c r="G5" s="103"/>
      <c r="H5" s="103"/>
      <c r="I5" s="142"/>
      <c r="J5" s="103"/>
      <c r="K5" s="103"/>
      <c r="L5" s="103"/>
      <c r="M5" s="103"/>
      <c r="N5" s="103"/>
    </row>
    <row r="6" spans="1:14" ht="12.75" customHeight="1">
      <c r="A6" s="100"/>
      <c r="B6" s="95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4" s="6" customFormat="1" ht="12.75">
      <c r="A7" s="97"/>
      <c r="B7" s="98" t="s">
        <v>53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s="6" customFormat="1" ht="12.75" customHeight="1">
      <c r="A8" s="97" t="s">
        <v>86</v>
      </c>
      <c r="B8" s="98" t="s">
        <v>54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</row>
    <row r="9" spans="1:14" s="6" customFormat="1" ht="12.75">
      <c r="A9" s="100">
        <v>3</v>
      </c>
      <c r="B9" s="98" t="s">
        <v>51</v>
      </c>
      <c r="C9" s="139">
        <v>4530977.1</v>
      </c>
      <c r="D9" s="139">
        <v>715482.32</v>
      </c>
      <c r="E9" s="139">
        <v>230000</v>
      </c>
      <c r="F9" s="139">
        <v>7500</v>
      </c>
      <c r="G9" s="139">
        <v>69000</v>
      </c>
      <c r="H9" s="139">
        <v>42700</v>
      </c>
      <c r="I9" s="139">
        <v>142899.25</v>
      </c>
      <c r="J9" s="139"/>
      <c r="K9" s="139">
        <v>3323395.53</v>
      </c>
      <c r="L9" s="139"/>
      <c r="M9" s="139"/>
      <c r="N9" s="139"/>
    </row>
    <row r="10" spans="1:14" s="6" customFormat="1" ht="12.75">
      <c r="A10" s="100">
        <v>31</v>
      </c>
      <c r="B10" s="98" t="s">
        <v>21</v>
      </c>
      <c r="C10" s="139">
        <v>3323395.53</v>
      </c>
      <c r="D10" s="139"/>
      <c r="E10" s="139"/>
      <c r="F10" s="139"/>
      <c r="G10" s="139"/>
      <c r="H10" s="139"/>
      <c r="I10" s="139"/>
      <c r="J10" s="139"/>
      <c r="K10" s="139">
        <v>3323395.53</v>
      </c>
      <c r="L10" s="139"/>
      <c r="M10" s="139"/>
      <c r="N10" s="139"/>
    </row>
    <row r="11" spans="1:14" ht="12.75">
      <c r="A11" s="94">
        <v>311</v>
      </c>
      <c r="B11" s="95" t="s">
        <v>22</v>
      </c>
      <c r="C11" s="138">
        <v>2732906</v>
      </c>
      <c r="D11" s="138"/>
      <c r="E11" s="138"/>
      <c r="F11" s="138"/>
      <c r="G11" s="138"/>
      <c r="H11" s="138"/>
      <c r="I11" s="138"/>
      <c r="J11" s="138"/>
      <c r="K11" s="138">
        <v>2732906</v>
      </c>
      <c r="L11" s="138"/>
      <c r="M11" s="138"/>
      <c r="N11" s="138"/>
    </row>
    <row r="12" spans="1:14" ht="12.75">
      <c r="A12" s="94">
        <v>312</v>
      </c>
      <c r="B12" s="95" t="s">
        <v>23</v>
      </c>
      <c r="C12" s="138">
        <v>139560</v>
      </c>
      <c r="D12" s="138"/>
      <c r="E12" s="138"/>
      <c r="F12" s="138"/>
      <c r="G12" s="138"/>
      <c r="H12" s="138"/>
      <c r="I12" s="138"/>
      <c r="J12" s="138"/>
      <c r="K12" s="138">
        <v>139560</v>
      </c>
      <c r="L12" s="138"/>
      <c r="M12" s="138"/>
      <c r="N12" s="138"/>
    </row>
    <row r="13" spans="1:14" ht="12.75">
      <c r="A13" s="94">
        <v>313</v>
      </c>
      <c r="B13" s="95" t="s">
        <v>24</v>
      </c>
      <c r="C13" s="138">
        <v>450929.53</v>
      </c>
      <c r="D13" s="138"/>
      <c r="E13" s="138"/>
      <c r="F13" s="138"/>
      <c r="G13" s="138"/>
      <c r="H13" s="138"/>
      <c r="I13" s="138"/>
      <c r="J13" s="138"/>
      <c r="K13" s="138">
        <v>450929.53</v>
      </c>
      <c r="L13" s="138"/>
      <c r="M13" s="138"/>
      <c r="N13" s="138"/>
    </row>
    <row r="14" spans="1:14" s="6" customFormat="1" ht="12.75">
      <c r="A14" s="100">
        <v>32</v>
      </c>
      <c r="B14" s="98" t="s">
        <v>25</v>
      </c>
      <c r="C14" s="139">
        <v>744182.32</v>
      </c>
      <c r="D14" s="139">
        <v>701482.32</v>
      </c>
      <c r="E14" s="139"/>
      <c r="F14" s="139"/>
      <c r="G14" s="139"/>
      <c r="H14" s="139">
        <v>42700</v>
      </c>
      <c r="I14" s="139"/>
      <c r="J14" s="139"/>
      <c r="K14" s="139"/>
      <c r="L14" s="139"/>
      <c r="M14" s="139"/>
      <c r="N14" s="139"/>
    </row>
    <row r="15" spans="1:14" ht="12.75">
      <c r="A15" s="94">
        <v>321</v>
      </c>
      <c r="B15" s="95" t="s">
        <v>26</v>
      </c>
      <c r="C15" s="138">
        <v>160000</v>
      </c>
      <c r="D15" s="138">
        <v>160000</v>
      </c>
      <c r="E15" s="138"/>
      <c r="F15" s="138"/>
      <c r="G15" s="138"/>
      <c r="H15" s="138"/>
      <c r="I15" s="138"/>
      <c r="J15" s="138"/>
      <c r="K15" s="138"/>
      <c r="L15" s="138"/>
      <c r="M15" s="138"/>
      <c r="N15" s="138"/>
    </row>
    <row r="16" spans="1:14" ht="12.75">
      <c r="A16" s="94">
        <v>322</v>
      </c>
      <c r="B16" s="95" t="s">
        <v>27</v>
      </c>
      <c r="C16" s="138">
        <v>393650</v>
      </c>
      <c r="D16" s="138">
        <v>388650</v>
      </c>
      <c r="E16" s="138"/>
      <c r="F16" s="138"/>
      <c r="G16" s="138"/>
      <c r="H16" s="138">
        <v>5000</v>
      </c>
      <c r="I16" s="138"/>
      <c r="J16" s="138"/>
      <c r="K16" s="138"/>
      <c r="L16" s="138"/>
      <c r="M16" s="138"/>
      <c r="N16" s="138"/>
    </row>
    <row r="17" spans="1:14" ht="12.75">
      <c r="A17" s="94">
        <v>323</v>
      </c>
      <c r="B17" s="95" t="s">
        <v>28</v>
      </c>
      <c r="C17" s="138">
        <v>174756.81</v>
      </c>
      <c r="D17" s="138">
        <v>142756.81</v>
      </c>
      <c r="E17" s="138"/>
      <c r="F17" s="138"/>
      <c r="G17" s="138"/>
      <c r="H17" s="138">
        <v>32000</v>
      </c>
      <c r="I17" s="138"/>
      <c r="J17" s="138"/>
      <c r="K17" s="138"/>
      <c r="L17" s="138"/>
      <c r="M17" s="138"/>
      <c r="N17" s="138"/>
    </row>
    <row r="18" spans="1:14" ht="12.75">
      <c r="A18" s="94">
        <v>329</v>
      </c>
      <c r="B18" s="95" t="s">
        <v>68</v>
      </c>
      <c r="C18" s="138">
        <v>15775.51</v>
      </c>
      <c r="D18" s="138">
        <v>10075.51</v>
      </c>
      <c r="E18" s="138"/>
      <c r="F18" s="138"/>
      <c r="G18" s="138"/>
      <c r="H18" s="138">
        <v>5700</v>
      </c>
      <c r="I18" s="138"/>
      <c r="J18" s="138"/>
      <c r="K18" s="138"/>
      <c r="L18" s="138"/>
      <c r="M18" s="138"/>
      <c r="N18" s="138"/>
    </row>
    <row r="19" spans="1:14" s="6" customFormat="1" ht="12.75">
      <c r="A19" s="100">
        <v>34</v>
      </c>
      <c r="B19" s="98" t="s">
        <v>29</v>
      </c>
      <c r="C19" s="139">
        <v>4000</v>
      </c>
      <c r="D19" s="139">
        <v>4000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  <row r="20" spans="1:14" ht="12.75">
      <c r="A20" s="94">
        <v>343</v>
      </c>
      <c r="B20" s="95" t="s">
        <v>30</v>
      </c>
      <c r="C20" s="138">
        <v>4000</v>
      </c>
      <c r="D20" s="138">
        <v>4000</v>
      </c>
      <c r="E20" s="138"/>
      <c r="F20" s="138"/>
      <c r="G20" s="138"/>
      <c r="H20" s="138"/>
      <c r="I20" s="138"/>
      <c r="J20" s="138"/>
      <c r="K20" s="138"/>
      <c r="L20" s="138"/>
      <c r="M20" s="138"/>
      <c r="N20" s="138"/>
    </row>
    <row r="21" spans="1:14" ht="25.5">
      <c r="A21" s="100">
        <v>37</v>
      </c>
      <c r="B21" s="98" t="s">
        <v>69</v>
      </c>
      <c r="C21" s="139">
        <v>10000</v>
      </c>
      <c r="D21" s="139">
        <v>10000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</row>
    <row r="22" spans="1:14" ht="12.75">
      <c r="A22" s="94">
        <v>372</v>
      </c>
      <c r="B22" s="95" t="s">
        <v>69</v>
      </c>
      <c r="C22" s="138">
        <v>10000</v>
      </c>
      <c r="D22" s="138">
        <v>10000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</row>
    <row r="23" spans="1:14" ht="12.75">
      <c r="A23" s="94"/>
      <c r="B23" s="95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</row>
    <row r="24" spans="1:14" ht="12.75">
      <c r="A24" s="97" t="s">
        <v>87</v>
      </c>
      <c r="B24" s="98" t="s">
        <v>82</v>
      </c>
      <c r="C24" s="139">
        <v>230000</v>
      </c>
      <c r="D24" s="138"/>
      <c r="E24" s="139">
        <v>230000</v>
      </c>
      <c r="F24" s="138"/>
      <c r="G24" s="139"/>
      <c r="H24" s="138"/>
      <c r="I24" s="138"/>
      <c r="J24" s="138"/>
      <c r="K24" s="138"/>
      <c r="L24" s="138"/>
      <c r="M24" s="138"/>
      <c r="N24" s="138"/>
    </row>
    <row r="25" spans="1:14" ht="12.75">
      <c r="A25" s="100">
        <v>3</v>
      </c>
      <c r="B25" s="98" t="s">
        <v>51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</row>
    <row r="26" spans="1:14" ht="12.75">
      <c r="A26" s="100">
        <v>32</v>
      </c>
      <c r="B26" s="98" t="s">
        <v>25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</row>
    <row r="27" spans="1:14" s="6" customFormat="1" ht="12.75">
      <c r="A27" s="94">
        <v>322</v>
      </c>
      <c r="B27" s="95" t="s">
        <v>27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</row>
    <row r="28" spans="1:14" ht="12.75">
      <c r="A28" s="94">
        <v>323</v>
      </c>
      <c r="B28" s="95" t="s">
        <v>28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</row>
    <row r="29" spans="1:14" ht="12.75">
      <c r="A29" s="94">
        <v>372</v>
      </c>
      <c r="B29" s="95" t="s">
        <v>83</v>
      </c>
      <c r="C29" s="138">
        <v>230000</v>
      </c>
      <c r="D29" s="138"/>
      <c r="E29" s="138">
        <v>230000</v>
      </c>
      <c r="F29" s="138"/>
      <c r="G29" s="138"/>
      <c r="H29" s="138"/>
      <c r="I29" s="138"/>
      <c r="J29" s="138"/>
      <c r="K29" s="138"/>
      <c r="L29" s="138"/>
      <c r="M29" s="138"/>
      <c r="N29" s="138"/>
    </row>
    <row r="30" spans="1:14" s="6" customFormat="1" ht="25.5">
      <c r="A30" s="100">
        <v>4</v>
      </c>
      <c r="B30" s="98" t="s">
        <v>31</v>
      </c>
      <c r="C30" s="139">
        <v>151000</v>
      </c>
      <c r="D30" s="139">
        <v>145000</v>
      </c>
      <c r="E30" s="139"/>
      <c r="F30" s="139"/>
      <c r="G30" s="139"/>
      <c r="H30" s="139">
        <v>6000</v>
      </c>
      <c r="I30" s="139"/>
      <c r="J30" s="139"/>
      <c r="K30" s="139"/>
      <c r="L30" s="139"/>
      <c r="M30" s="139"/>
      <c r="N30" s="139"/>
    </row>
    <row r="31" spans="1:14" ht="25.5">
      <c r="A31" s="100">
        <v>42</v>
      </c>
      <c r="B31" s="98" t="s">
        <v>56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</row>
    <row r="32" spans="1:14" ht="12.75">
      <c r="A32" s="94">
        <v>421</v>
      </c>
      <c r="B32" s="95" t="s">
        <v>50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</row>
    <row r="33" spans="1:14" s="6" customFormat="1" ht="12.75" customHeight="1">
      <c r="A33" s="94">
        <v>422</v>
      </c>
      <c r="B33" s="95" t="s">
        <v>70</v>
      </c>
      <c r="C33" s="138">
        <v>88000</v>
      </c>
      <c r="D33" s="138">
        <v>85000</v>
      </c>
      <c r="E33" s="138"/>
      <c r="F33" s="138"/>
      <c r="G33" s="138"/>
      <c r="H33" s="138">
        <v>3000</v>
      </c>
      <c r="I33" s="138"/>
      <c r="J33" s="138"/>
      <c r="K33" s="138"/>
      <c r="L33" s="138"/>
      <c r="M33" s="138"/>
      <c r="N33" s="138"/>
    </row>
    <row r="34" spans="1:14" s="6" customFormat="1" ht="12.75" customHeight="1">
      <c r="A34" s="94">
        <v>424</v>
      </c>
      <c r="B34" s="95" t="s">
        <v>73</v>
      </c>
      <c r="C34" s="138">
        <v>3000</v>
      </c>
      <c r="D34" s="138"/>
      <c r="E34" s="138"/>
      <c r="F34" s="138"/>
      <c r="G34" s="138"/>
      <c r="H34" s="138">
        <v>3000</v>
      </c>
      <c r="I34" s="138"/>
      <c r="J34" s="138"/>
      <c r="K34" s="138"/>
      <c r="L34" s="138"/>
      <c r="M34" s="138"/>
      <c r="N34" s="138"/>
    </row>
    <row r="35" spans="1:14" s="6" customFormat="1" ht="12.75" customHeight="1">
      <c r="A35" s="100">
        <v>45</v>
      </c>
      <c r="B35" s="98" t="s">
        <v>71</v>
      </c>
      <c r="C35" s="139">
        <v>60000</v>
      </c>
      <c r="D35" s="139">
        <v>60000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</row>
    <row r="36" spans="1:14" s="6" customFormat="1" ht="12.75" customHeight="1">
      <c r="A36" s="94">
        <v>454</v>
      </c>
      <c r="B36" s="95" t="s">
        <v>72</v>
      </c>
      <c r="C36" s="138">
        <v>60000</v>
      </c>
      <c r="D36" s="138">
        <v>60000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</row>
    <row r="37" spans="1:14" s="6" customFormat="1" ht="12.75" customHeight="1">
      <c r="A37" s="100"/>
      <c r="B37" s="98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</row>
    <row r="38" spans="1:14" s="6" customFormat="1" ht="12.75" customHeight="1">
      <c r="A38" s="97" t="s">
        <v>88</v>
      </c>
      <c r="B38" s="98" t="s">
        <v>76</v>
      </c>
      <c r="C38" s="139">
        <v>69000</v>
      </c>
      <c r="D38" s="139"/>
      <c r="E38" s="139"/>
      <c r="F38" s="139"/>
      <c r="G38" s="139">
        <v>69000</v>
      </c>
      <c r="H38" s="138"/>
      <c r="I38" s="138"/>
      <c r="J38" s="138"/>
      <c r="K38" s="138"/>
      <c r="L38" s="138"/>
      <c r="M38" s="138"/>
      <c r="N38" s="138"/>
    </row>
    <row r="39" spans="1:14" s="6" customFormat="1" ht="12.75" customHeight="1">
      <c r="A39" s="100">
        <v>3</v>
      </c>
      <c r="B39" s="98" t="s">
        <v>51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</row>
    <row r="40" spans="1:14" s="6" customFormat="1" ht="12.75" customHeight="1">
      <c r="A40" s="100">
        <v>32</v>
      </c>
      <c r="B40" s="98" t="s">
        <v>25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</row>
    <row r="41" spans="1:14" s="6" customFormat="1" ht="12.75" customHeight="1">
      <c r="A41" s="94">
        <v>322</v>
      </c>
      <c r="B41" s="95" t="s">
        <v>27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</row>
    <row r="42" spans="1:14" s="6" customFormat="1" ht="12.75" customHeight="1">
      <c r="A42" s="94">
        <v>323</v>
      </c>
      <c r="B42" s="95" t="s">
        <v>28</v>
      </c>
      <c r="C42" s="138">
        <v>69000</v>
      </c>
      <c r="D42" s="138"/>
      <c r="E42" s="138"/>
      <c r="F42" s="138"/>
      <c r="G42" s="138">
        <v>69000</v>
      </c>
      <c r="H42" s="138"/>
      <c r="I42" s="138"/>
      <c r="J42" s="138"/>
      <c r="K42" s="138"/>
      <c r="L42" s="138"/>
      <c r="M42" s="138"/>
      <c r="N42" s="138"/>
    </row>
    <row r="43" spans="1:14" s="6" customFormat="1" ht="12.75">
      <c r="A43" s="94"/>
      <c r="B43" s="95"/>
      <c r="C43" s="99"/>
      <c r="D43" s="99"/>
      <c r="E43" s="99"/>
      <c r="F43" s="99"/>
      <c r="G43" s="99"/>
      <c r="H43" s="99"/>
      <c r="I43" s="139"/>
      <c r="J43" s="99"/>
      <c r="K43" s="99"/>
      <c r="L43" s="99"/>
      <c r="M43" s="99"/>
      <c r="N43" s="99"/>
    </row>
    <row r="44" spans="1:14" s="6" customFormat="1" ht="12.75">
      <c r="A44" s="97" t="s">
        <v>89</v>
      </c>
      <c r="B44" s="98" t="s">
        <v>77</v>
      </c>
      <c r="C44" s="139">
        <v>7500</v>
      </c>
      <c r="D44" s="139"/>
      <c r="E44" s="139"/>
      <c r="F44" s="139">
        <v>7500</v>
      </c>
      <c r="G44" s="139"/>
      <c r="H44" s="138"/>
      <c r="I44" s="138"/>
      <c r="J44" s="138"/>
      <c r="K44" s="138"/>
      <c r="L44" s="138"/>
      <c r="M44" s="138"/>
      <c r="N44" s="138"/>
    </row>
    <row r="45" spans="1:14" s="6" customFormat="1" ht="12.75">
      <c r="A45" s="100">
        <v>3</v>
      </c>
      <c r="B45" s="98" t="s">
        <v>51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</row>
    <row r="46" spans="1:14" s="6" customFormat="1" ht="12.75">
      <c r="A46" s="100">
        <v>32</v>
      </c>
      <c r="B46" s="98" t="s">
        <v>25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</row>
    <row r="47" spans="1:14" ht="12.75">
      <c r="A47" s="94">
        <v>322</v>
      </c>
      <c r="B47" s="95" t="s">
        <v>27</v>
      </c>
      <c r="C47" s="138">
        <v>7500</v>
      </c>
      <c r="D47" s="138"/>
      <c r="E47" s="138"/>
      <c r="F47" s="138">
        <v>7500</v>
      </c>
      <c r="G47" s="138"/>
      <c r="H47" s="139"/>
      <c r="I47" s="139"/>
      <c r="J47" s="139"/>
      <c r="K47" s="139"/>
      <c r="L47" s="139"/>
      <c r="M47" s="139"/>
      <c r="N47" s="139"/>
    </row>
    <row r="48" spans="1:14" ht="12.75">
      <c r="A48" s="94">
        <v>323</v>
      </c>
      <c r="B48" s="95" t="s">
        <v>28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</row>
    <row r="49" spans="1:14" ht="12.75">
      <c r="A49" s="97" t="s">
        <v>90</v>
      </c>
      <c r="B49" s="98" t="s">
        <v>78</v>
      </c>
      <c r="C49" s="139">
        <v>142899.25</v>
      </c>
      <c r="D49" s="138"/>
      <c r="E49" s="138"/>
      <c r="F49" s="138"/>
      <c r="G49" s="138"/>
      <c r="H49" s="138"/>
      <c r="I49" s="139">
        <v>142899.25</v>
      </c>
      <c r="J49" s="138"/>
      <c r="K49" s="138"/>
      <c r="L49" s="138"/>
      <c r="M49" s="138"/>
      <c r="N49" s="138"/>
    </row>
    <row r="50" spans="1:14" ht="12.75">
      <c r="A50" s="100">
        <v>3</v>
      </c>
      <c r="B50" s="98" t="s">
        <v>51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</row>
    <row r="51" spans="1:14" ht="12.75">
      <c r="A51" s="100">
        <v>31</v>
      </c>
      <c r="B51" s="98" t="s">
        <v>21</v>
      </c>
      <c r="C51" s="138">
        <v>142899.25</v>
      </c>
      <c r="D51" s="138"/>
      <c r="E51" s="138"/>
      <c r="F51" s="138"/>
      <c r="G51" s="138"/>
      <c r="H51" s="138"/>
      <c r="I51" s="138">
        <v>142899.25</v>
      </c>
      <c r="J51" s="138"/>
      <c r="K51" s="138"/>
      <c r="L51" s="138"/>
      <c r="M51" s="138"/>
      <c r="N51" s="138"/>
    </row>
    <row r="52" spans="1:14" ht="12.75">
      <c r="A52" s="100">
        <v>32</v>
      </c>
      <c r="B52" s="98" t="s">
        <v>25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</row>
    <row r="53" spans="1:14" ht="12.75">
      <c r="A53" s="100">
        <v>34</v>
      </c>
      <c r="B53" s="98" t="s">
        <v>29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</row>
    <row r="54" spans="1:14" ht="12.75">
      <c r="A54" s="94"/>
      <c r="B54" s="95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</row>
    <row r="55" spans="1:14" s="6" customFormat="1" ht="12.75">
      <c r="A55" s="97"/>
      <c r="B55" s="9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</row>
    <row r="56" spans="1:14" ht="12.75">
      <c r="A56" s="100"/>
      <c r="B56" s="9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</row>
    <row r="57" spans="1:14" ht="12.75">
      <c r="A57" s="100"/>
      <c r="B57" s="9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</row>
    <row r="58" spans="1:14" ht="12.75">
      <c r="A58" s="100"/>
      <c r="B58" s="9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</row>
    <row r="59" spans="1:14" ht="12.75">
      <c r="A59" s="100"/>
      <c r="B59" s="9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</row>
    <row r="60" spans="1:14" ht="12.75">
      <c r="A60" s="100"/>
      <c r="B60" s="9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</row>
    <row r="61" spans="1:14" ht="12.75">
      <c r="A61" s="100"/>
      <c r="B61" s="98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</row>
    <row r="62" spans="1:14" ht="12.75">
      <c r="A62" s="113"/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4" ht="89.25">
      <c r="A63" s="56" t="s">
        <v>18</v>
      </c>
      <c r="B63" s="144" t="s">
        <v>19</v>
      </c>
      <c r="C63" s="56" t="s">
        <v>46</v>
      </c>
      <c r="D63" s="56" t="s">
        <v>10</v>
      </c>
      <c r="E63" s="56" t="s">
        <v>84</v>
      </c>
      <c r="F63" s="56" t="s">
        <v>81</v>
      </c>
      <c r="G63" s="56" t="s">
        <v>85</v>
      </c>
      <c r="H63" s="56" t="s">
        <v>11</v>
      </c>
      <c r="I63" s="145" t="s">
        <v>80</v>
      </c>
      <c r="J63" s="56" t="s">
        <v>12</v>
      </c>
      <c r="K63" s="56" t="s">
        <v>74</v>
      </c>
      <c r="L63" s="56" t="s">
        <v>20</v>
      </c>
      <c r="M63" s="56" t="s">
        <v>14</v>
      </c>
      <c r="N63" s="56" t="s">
        <v>15</v>
      </c>
    </row>
    <row r="64" spans="1:14" ht="12.75">
      <c r="A64" s="88"/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</row>
    <row r="65" spans="1:14" ht="12.75">
      <c r="A65" s="91"/>
      <c r="B65" s="92" t="s">
        <v>33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</row>
    <row r="66" spans="1:14" ht="12.75">
      <c r="A66" s="94"/>
      <c r="B66" s="95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</row>
    <row r="67" spans="1:14" ht="12.75">
      <c r="A67" s="97" t="s">
        <v>49</v>
      </c>
      <c r="B67" s="98" t="s">
        <v>53</v>
      </c>
      <c r="C67" s="139"/>
      <c r="D67" s="139"/>
      <c r="E67" s="139"/>
      <c r="F67" s="139"/>
      <c r="G67" s="139"/>
      <c r="H67" s="139"/>
      <c r="I67" s="139"/>
      <c r="J67" s="139"/>
      <c r="K67" s="138"/>
      <c r="L67" s="139"/>
      <c r="M67" s="139"/>
      <c r="N67" s="139"/>
    </row>
    <row r="68" spans="1:14" ht="12.75">
      <c r="A68" s="97" t="s">
        <v>47</v>
      </c>
      <c r="B68" s="98" t="s">
        <v>54</v>
      </c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</row>
    <row r="69" spans="1:14" ht="12.75">
      <c r="A69" s="100">
        <v>3</v>
      </c>
      <c r="B69" s="98" t="s">
        <v>51</v>
      </c>
      <c r="C69" s="138">
        <v>4475977.1</v>
      </c>
      <c r="D69" s="138">
        <v>715482.32</v>
      </c>
      <c r="E69" s="138">
        <v>230000</v>
      </c>
      <c r="F69" s="138">
        <v>7500</v>
      </c>
      <c r="G69" s="138">
        <v>69000</v>
      </c>
      <c r="H69" s="138">
        <v>42700</v>
      </c>
      <c r="I69" s="138">
        <v>87899.25</v>
      </c>
      <c r="J69" s="138"/>
      <c r="K69" s="138">
        <v>3323395.53</v>
      </c>
      <c r="L69" s="138"/>
      <c r="M69" s="138"/>
      <c r="N69" s="138"/>
    </row>
    <row r="70" spans="1:14" ht="12.75">
      <c r="A70" s="100">
        <v>31</v>
      </c>
      <c r="B70" s="98" t="s">
        <v>21</v>
      </c>
      <c r="C70" s="138">
        <v>3323395.53</v>
      </c>
      <c r="D70" s="138"/>
      <c r="E70" s="138"/>
      <c r="F70" s="138"/>
      <c r="G70" s="138"/>
      <c r="H70" s="138"/>
      <c r="I70" s="138">
        <v>87899.25</v>
      </c>
      <c r="J70" s="138"/>
      <c r="K70" s="138"/>
      <c r="L70" s="138"/>
      <c r="M70" s="138"/>
      <c r="N70" s="138"/>
    </row>
    <row r="71" spans="1:14" ht="12.75">
      <c r="A71" s="100">
        <v>32</v>
      </c>
      <c r="B71" s="98" t="s">
        <v>25</v>
      </c>
      <c r="C71" s="138">
        <v>744182.32</v>
      </c>
      <c r="D71" s="138">
        <v>701482.32</v>
      </c>
      <c r="E71" s="138"/>
      <c r="F71" s="138"/>
      <c r="G71" s="138"/>
      <c r="H71" s="138">
        <v>42700</v>
      </c>
      <c r="I71" s="138"/>
      <c r="J71" s="138"/>
      <c r="K71" s="138"/>
      <c r="L71" s="138"/>
      <c r="M71" s="138"/>
      <c r="N71" s="138"/>
    </row>
    <row r="72" spans="1:14" ht="12.75">
      <c r="A72" s="100">
        <v>34</v>
      </c>
      <c r="B72" s="98" t="s">
        <v>29</v>
      </c>
      <c r="C72" s="138">
        <v>4000</v>
      </c>
      <c r="D72" s="138">
        <v>4000</v>
      </c>
      <c r="E72" s="138"/>
      <c r="F72" s="138"/>
      <c r="G72" s="138"/>
      <c r="H72" s="138"/>
      <c r="I72" s="138"/>
      <c r="J72" s="138"/>
      <c r="K72" s="138"/>
      <c r="L72" s="138"/>
      <c r="M72" s="138"/>
      <c r="N72" s="138"/>
    </row>
    <row r="73" spans="1:14" ht="25.5">
      <c r="A73" s="100">
        <v>37</v>
      </c>
      <c r="B73" s="98" t="s">
        <v>69</v>
      </c>
      <c r="C73" s="138">
        <v>10000</v>
      </c>
      <c r="D73" s="138">
        <v>10000</v>
      </c>
      <c r="E73" s="138"/>
      <c r="F73" s="139"/>
      <c r="G73" s="139"/>
      <c r="H73" s="139"/>
      <c r="I73" s="139"/>
      <c r="J73" s="139"/>
      <c r="K73" s="139"/>
      <c r="L73" s="139"/>
      <c r="M73" s="139"/>
      <c r="N73" s="139"/>
    </row>
    <row r="74" spans="1:14" ht="12.75">
      <c r="A74" s="97" t="s">
        <v>48</v>
      </c>
      <c r="B74" s="98" t="s">
        <v>55</v>
      </c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</row>
    <row r="75" spans="1:14" ht="12.75">
      <c r="A75" s="100">
        <v>3</v>
      </c>
      <c r="B75" s="98" t="s">
        <v>51</v>
      </c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</row>
    <row r="76" spans="1:14" ht="12.75">
      <c r="A76" s="100">
        <v>32</v>
      </c>
      <c r="B76" s="98" t="s">
        <v>25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</row>
    <row r="77" spans="1:93" s="143" customFormat="1" ht="25.5">
      <c r="A77" s="100">
        <v>4</v>
      </c>
      <c r="B77" s="98" t="s">
        <v>31</v>
      </c>
      <c r="C77" s="138">
        <v>151000</v>
      </c>
      <c r="D77" s="138">
        <v>145000</v>
      </c>
      <c r="E77" s="138"/>
      <c r="F77" s="138"/>
      <c r="G77" s="138"/>
      <c r="H77" s="138">
        <v>6000</v>
      </c>
      <c r="I77" s="138"/>
      <c r="J77" s="138"/>
      <c r="K77" s="138"/>
      <c r="L77" s="138"/>
      <c r="M77" s="138"/>
      <c r="N77" s="138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</row>
    <row r="78" spans="1:14" ht="25.5">
      <c r="A78" s="100">
        <v>42</v>
      </c>
      <c r="B78" s="98" t="s">
        <v>56</v>
      </c>
      <c r="C78" s="138">
        <v>91000</v>
      </c>
      <c r="D78" s="138">
        <v>85000</v>
      </c>
      <c r="E78" s="138"/>
      <c r="F78" s="138"/>
      <c r="G78" s="138"/>
      <c r="H78" s="138">
        <v>6000</v>
      </c>
      <c r="I78" s="138"/>
      <c r="J78" s="138"/>
      <c r="K78" s="138"/>
      <c r="L78" s="138"/>
      <c r="M78" s="138"/>
      <c r="N78" s="138"/>
    </row>
    <row r="79" spans="1:14" ht="25.5">
      <c r="A79" s="100">
        <v>45</v>
      </c>
      <c r="B79" s="98" t="s">
        <v>71</v>
      </c>
      <c r="C79" s="138">
        <v>60000</v>
      </c>
      <c r="D79" s="138">
        <v>60000</v>
      </c>
      <c r="E79" s="138"/>
      <c r="F79" s="138"/>
      <c r="G79" s="138"/>
      <c r="H79" s="138"/>
      <c r="I79" s="138"/>
      <c r="J79" s="138"/>
      <c r="K79" s="138"/>
      <c r="L79" s="138"/>
      <c r="M79" s="138"/>
      <c r="N79" s="138"/>
    </row>
    <row r="80" spans="1:14" ht="12.75">
      <c r="A80" s="97" t="s">
        <v>48</v>
      </c>
      <c r="B80" s="98" t="s">
        <v>82</v>
      </c>
      <c r="C80" s="139">
        <v>230000</v>
      </c>
      <c r="D80" s="138"/>
      <c r="E80" s="139">
        <v>230000</v>
      </c>
      <c r="F80" s="138"/>
      <c r="G80" s="139"/>
      <c r="H80" s="138"/>
      <c r="I80" s="138"/>
      <c r="J80" s="138"/>
      <c r="K80" s="138"/>
      <c r="L80" s="138"/>
      <c r="M80" s="138"/>
      <c r="N80" s="138"/>
    </row>
    <row r="81" spans="1:14" ht="12.75">
      <c r="A81" s="94">
        <v>37</v>
      </c>
      <c r="B81" s="95" t="s">
        <v>83</v>
      </c>
      <c r="C81" s="138">
        <v>230000</v>
      </c>
      <c r="D81" s="138"/>
      <c r="E81" s="138">
        <v>230000</v>
      </c>
      <c r="F81" s="138"/>
      <c r="G81" s="138"/>
      <c r="H81" s="138"/>
      <c r="I81" s="138"/>
      <c r="J81" s="138"/>
      <c r="K81" s="138"/>
      <c r="L81" s="138"/>
      <c r="M81" s="138"/>
      <c r="N81" s="138"/>
    </row>
    <row r="82" spans="1:14" ht="12.75">
      <c r="A82" s="97" t="s">
        <v>48</v>
      </c>
      <c r="B82" s="98" t="s">
        <v>76</v>
      </c>
      <c r="C82" s="139">
        <v>69000</v>
      </c>
      <c r="D82" s="139"/>
      <c r="E82" s="139"/>
      <c r="F82" s="139"/>
      <c r="G82" s="139">
        <v>69000</v>
      </c>
      <c r="H82" s="138"/>
      <c r="I82" s="138"/>
      <c r="J82" s="138"/>
      <c r="K82" s="138"/>
      <c r="L82" s="138"/>
      <c r="M82" s="138"/>
      <c r="N82" s="138"/>
    </row>
    <row r="83" spans="1:14" ht="12.75">
      <c r="A83" s="94">
        <v>32</v>
      </c>
      <c r="B83" s="95" t="s">
        <v>28</v>
      </c>
      <c r="C83" s="138">
        <v>69000</v>
      </c>
      <c r="D83" s="138"/>
      <c r="E83" s="138"/>
      <c r="F83" s="138"/>
      <c r="G83" s="138">
        <v>69000</v>
      </c>
      <c r="H83" s="138"/>
      <c r="I83" s="138"/>
      <c r="J83" s="138"/>
      <c r="K83" s="138"/>
      <c r="L83" s="138"/>
      <c r="M83" s="138"/>
      <c r="N83" s="138"/>
    </row>
    <row r="84" spans="1:14" ht="12.75">
      <c r="A84" s="97" t="s">
        <v>48</v>
      </c>
      <c r="B84" s="98" t="s">
        <v>77</v>
      </c>
      <c r="C84" s="139">
        <v>7500</v>
      </c>
      <c r="D84" s="139"/>
      <c r="E84" s="139"/>
      <c r="F84" s="139">
        <v>7500</v>
      </c>
      <c r="G84" s="139"/>
      <c r="H84" s="138"/>
      <c r="I84" s="138"/>
      <c r="J84" s="138"/>
      <c r="K84" s="138"/>
      <c r="L84" s="138"/>
      <c r="M84" s="138"/>
      <c r="N84" s="138"/>
    </row>
    <row r="85" spans="1:14" ht="12.75">
      <c r="A85" s="94">
        <v>32</v>
      </c>
      <c r="B85" s="95" t="s">
        <v>27</v>
      </c>
      <c r="C85" s="138">
        <v>7500</v>
      </c>
      <c r="D85" s="138"/>
      <c r="E85" s="138"/>
      <c r="F85" s="138">
        <v>7500</v>
      </c>
      <c r="G85" s="138"/>
      <c r="H85" s="139"/>
      <c r="I85" s="139"/>
      <c r="J85" s="139"/>
      <c r="K85" s="139"/>
      <c r="L85" s="139"/>
      <c r="M85" s="139"/>
      <c r="N85" s="139"/>
    </row>
    <row r="86" spans="1:14" ht="12.75">
      <c r="A86" s="97" t="s">
        <v>48</v>
      </c>
      <c r="B86" s="98" t="s">
        <v>79</v>
      </c>
      <c r="C86" s="139">
        <v>87899.25</v>
      </c>
      <c r="D86" s="139"/>
      <c r="E86" s="139"/>
      <c r="F86" s="139"/>
      <c r="G86" s="139"/>
      <c r="H86" s="139"/>
      <c r="I86" s="139">
        <v>87899.25</v>
      </c>
      <c r="J86" s="139"/>
      <c r="K86" s="139"/>
      <c r="L86" s="139"/>
      <c r="M86" s="139"/>
      <c r="N86" s="139"/>
    </row>
    <row r="87" spans="1:14" ht="12.75">
      <c r="A87" s="100">
        <v>31</v>
      </c>
      <c r="B87" s="98" t="s">
        <v>21</v>
      </c>
      <c r="C87" s="138">
        <v>87899.25</v>
      </c>
      <c r="D87" s="138"/>
      <c r="E87" s="138"/>
      <c r="F87" s="138"/>
      <c r="G87" s="138"/>
      <c r="H87" s="138"/>
      <c r="I87" s="138">
        <v>87899.25</v>
      </c>
      <c r="J87" s="138"/>
      <c r="K87" s="138"/>
      <c r="L87" s="138"/>
      <c r="M87" s="138"/>
      <c r="N87" s="138"/>
    </row>
    <row r="88" spans="1:14" ht="12.75">
      <c r="A88" s="62"/>
      <c r="B88" s="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62"/>
      <c r="B89" s="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89.25">
      <c r="A90" s="56" t="s">
        <v>18</v>
      </c>
      <c r="B90" s="144" t="s">
        <v>19</v>
      </c>
      <c r="C90" s="56" t="s">
        <v>63</v>
      </c>
      <c r="D90" s="56" t="s">
        <v>10</v>
      </c>
      <c r="E90" s="56" t="s">
        <v>84</v>
      </c>
      <c r="F90" s="56" t="s">
        <v>81</v>
      </c>
      <c r="G90" s="56" t="s">
        <v>85</v>
      </c>
      <c r="H90" s="56" t="s">
        <v>11</v>
      </c>
      <c r="I90" s="145" t="s">
        <v>80</v>
      </c>
      <c r="J90" s="56" t="s">
        <v>12</v>
      </c>
      <c r="K90" s="56" t="s">
        <v>74</v>
      </c>
      <c r="L90" s="56" t="s">
        <v>20</v>
      </c>
      <c r="M90" s="56" t="s">
        <v>14</v>
      </c>
      <c r="N90" s="56" t="s">
        <v>15</v>
      </c>
    </row>
    <row r="91" spans="1:14" ht="12.75">
      <c r="A91" s="88"/>
      <c r="B91" s="89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</row>
    <row r="92" spans="1:14" ht="12.75">
      <c r="A92" s="91"/>
      <c r="B92" s="92" t="s">
        <v>33</v>
      </c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</row>
    <row r="93" spans="1:14" ht="12.75">
      <c r="A93" s="94"/>
      <c r="B93" s="95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</row>
    <row r="94" spans="1:14" ht="12.75">
      <c r="A94" s="97" t="s">
        <v>49</v>
      </c>
      <c r="B94" s="98" t="s">
        <v>53</v>
      </c>
      <c r="C94" s="139"/>
      <c r="D94" s="139"/>
      <c r="E94" s="139"/>
      <c r="F94" s="139"/>
      <c r="G94" s="139"/>
      <c r="H94" s="139"/>
      <c r="I94" s="139"/>
      <c r="J94" s="139"/>
      <c r="K94" s="138"/>
      <c r="L94" s="139"/>
      <c r="M94" s="139"/>
      <c r="N94" s="139"/>
    </row>
    <row r="95" spans="1:14" ht="12.75">
      <c r="A95" s="97" t="s">
        <v>47</v>
      </c>
      <c r="B95" s="98" t="s">
        <v>54</v>
      </c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</row>
    <row r="96" spans="1:14" ht="12.75">
      <c r="A96" s="100">
        <v>3</v>
      </c>
      <c r="B96" s="98" t="s">
        <v>51</v>
      </c>
      <c r="C96" s="138">
        <v>4388077.85</v>
      </c>
      <c r="D96" s="138">
        <v>715482.32</v>
      </c>
      <c r="E96" s="138">
        <v>230000</v>
      </c>
      <c r="F96" s="138">
        <v>7500</v>
      </c>
      <c r="G96" s="138">
        <v>69000</v>
      </c>
      <c r="H96" s="138">
        <v>42700</v>
      </c>
      <c r="I96" s="138"/>
      <c r="J96" s="138"/>
      <c r="K96" s="138">
        <v>3323395.53</v>
      </c>
      <c r="L96" s="138"/>
      <c r="M96" s="138"/>
      <c r="N96" s="138"/>
    </row>
    <row r="97" spans="1:14" ht="12.75">
      <c r="A97" s="100">
        <v>31</v>
      </c>
      <c r="B97" s="98" t="s">
        <v>21</v>
      </c>
      <c r="C97" s="138">
        <v>3323395.53</v>
      </c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</row>
    <row r="98" spans="1:14" ht="12.75">
      <c r="A98" s="100">
        <v>32</v>
      </c>
      <c r="B98" s="98" t="s">
        <v>25</v>
      </c>
      <c r="C98" s="138">
        <v>744182.32</v>
      </c>
      <c r="D98" s="138">
        <v>701482.32</v>
      </c>
      <c r="E98" s="138"/>
      <c r="F98" s="138"/>
      <c r="G98" s="138"/>
      <c r="H98" s="138">
        <v>42700</v>
      </c>
      <c r="I98" s="138"/>
      <c r="J98" s="138"/>
      <c r="K98" s="138"/>
      <c r="L98" s="138"/>
      <c r="M98" s="138"/>
      <c r="N98" s="138"/>
    </row>
    <row r="99" spans="1:14" ht="12.75">
      <c r="A99" s="100">
        <v>34</v>
      </c>
      <c r="B99" s="98" t="s">
        <v>29</v>
      </c>
      <c r="C99" s="138">
        <v>4000</v>
      </c>
      <c r="D99" s="138">
        <v>4000</v>
      </c>
      <c r="E99" s="138"/>
      <c r="F99" s="138"/>
      <c r="G99" s="138"/>
      <c r="H99" s="138"/>
      <c r="I99" s="138"/>
      <c r="J99" s="138"/>
      <c r="K99" s="138"/>
      <c r="L99" s="138"/>
      <c r="M99" s="138"/>
      <c r="N99" s="138"/>
    </row>
    <row r="100" spans="1:14" ht="25.5">
      <c r="A100" s="100">
        <v>37</v>
      </c>
      <c r="B100" s="98" t="s">
        <v>69</v>
      </c>
      <c r="C100" s="138">
        <v>10000</v>
      </c>
      <c r="D100" s="138">
        <v>10000</v>
      </c>
      <c r="E100" s="138"/>
      <c r="F100" s="139"/>
      <c r="G100" s="139"/>
      <c r="H100" s="139"/>
      <c r="I100" s="139"/>
      <c r="J100" s="139"/>
      <c r="K100" s="139"/>
      <c r="L100" s="139"/>
      <c r="M100" s="139"/>
      <c r="N100" s="139"/>
    </row>
    <row r="101" spans="1:14" ht="12.75">
      <c r="A101" s="97" t="s">
        <v>48</v>
      </c>
      <c r="B101" s="98" t="s">
        <v>55</v>
      </c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</row>
    <row r="102" spans="1:14" ht="12.75">
      <c r="A102" s="100">
        <v>3</v>
      </c>
      <c r="B102" s="98" t="s">
        <v>51</v>
      </c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</row>
    <row r="103" spans="1:14" ht="12.75">
      <c r="A103" s="100">
        <v>32</v>
      </c>
      <c r="B103" s="98" t="s">
        <v>25</v>
      </c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</row>
    <row r="104" spans="1:14" ht="25.5">
      <c r="A104" s="100">
        <v>4</v>
      </c>
      <c r="B104" s="98" t="s">
        <v>31</v>
      </c>
      <c r="C104" s="138">
        <v>151000</v>
      </c>
      <c r="D104" s="138">
        <v>145000</v>
      </c>
      <c r="E104" s="138"/>
      <c r="F104" s="138"/>
      <c r="G104" s="138"/>
      <c r="H104" s="138">
        <v>6000</v>
      </c>
      <c r="I104" s="138"/>
      <c r="J104" s="138"/>
      <c r="K104" s="138"/>
      <c r="L104" s="138"/>
      <c r="M104" s="138"/>
      <c r="N104" s="138"/>
    </row>
    <row r="105" spans="1:14" ht="25.5">
      <c r="A105" s="100">
        <v>42</v>
      </c>
      <c r="B105" s="98" t="s">
        <v>56</v>
      </c>
      <c r="C105" s="138">
        <v>91000</v>
      </c>
      <c r="D105" s="138">
        <v>85000</v>
      </c>
      <c r="E105" s="138"/>
      <c r="F105" s="138"/>
      <c r="G105" s="138"/>
      <c r="H105" s="138">
        <v>6000</v>
      </c>
      <c r="I105" s="138"/>
      <c r="J105" s="138"/>
      <c r="K105" s="138"/>
      <c r="L105" s="138"/>
      <c r="M105" s="138"/>
      <c r="N105" s="138"/>
    </row>
    <row r="106" spans="1:14" ht="25.5">
      <c r="A106" s="100">
        <v>45</v>
      </c>
      <c r="B106" s="98" t="s">
        <v>71</v>
      </c>
      <c r="C106" s="138">
        <v>60000</v>
      </c>
      <c r="D106" s="138">
        <v>60000</v>
      </c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</row>
    <row r="107" spans="1:14" ht="12.75">
      <c r="A107" s="97" t="s">
        <v>48</v>
      </c>
      <c r="B107" s="98" t="s">
        <v>82</v>
      </c>
      <c r="C107" s="139">
        <v>230000</v>
      </c>
      <c r="D107" s="138"/>
      <c r="E107" s="139">
        <v>230000</v>
      </c>
      <c r="F107" s="138"/>
      <c r="G107" s="139"/>
      <c r="H107" s="138"/>
      <c r="I107" s="138"/>
      <c r="J107" s="138"/>
      <c r="K107" s="138"/>
      <c r="L107" s="138"/>
      <c r="M107" s="138"/>
      <c r="N107" s="138"/>
    </row>
    <row r="108" spans="1:14" ht="12.75">
      <c r="A108" s="94">
        <v>37</v>
      </c>
      <c r="B108" s="95" t="s">
        <v>83</v>
      </c>
      <c r="C108" s="138">
        <v>230000</v>
      </c>
      <c r="D108" s="138"/>
      <c r="E108" s="138">
        <v>230000</v>
      </c>
      <c r="F108" s="138"/>
      <c r="G108" s="138"/>
      <c r="H108" s="138"/>
      <c r="I108" s="138"/>
      <c r="J108" s="138"/>
      <c r="K108" s="138"/>
      <c r="L108" s="138"/>
      <c r="M108" s="138"/>
      <c r="N108" s="138"/>
    </row>
    <row r="109" spans="1:14" ht="12.75">
      <c r="A109" s="97" t="s">
        <v>48</v>
      </c>
      <c r="B109" s="98" t="s">
        <v>76</v>
      </c>
      <c r="C109" s="139">
        <v>69000</v>
      </c>
      <c r="D109" s="139"/>
      <c r="E109" s="139"/>
      <c r="F109" s="139"/>
      <c r="G109" s="139">
        <v>69000</v>
      </c>
      <c r="H109" s="138"/>
      <c r="I109" s="138"/>
      <c r="J109" s="138"/>
      <c r="K109" s="138"/>
      <c r="L109" s="138"/>
      <c r="M109" s="138"/>
      <c r="N109" s="138"/>
    </row>
    <row r="110" spans="1:14" ht="12.75">
      <c r="A110" s="94">
        <v>32</v>
      </c>
      <c r="B110" s="95" t="s">
        <v>28</v>
      </c>
      <c r="C110" s="138">
        <v>69000</v>
      </c>
      <c r="D110" s="138"/>
      <c r="E110" s="138"/>
      <c r="F110" s="138"/>
      <c r="G110" s="138">
        <v>69000</v>
      </c>
      <c r="H110" s="138"/>
      <c r="I110" s="138"/>
      <c r="J110" s="138"/>
      <c r="K110" s="138"/>
      <c r="L110" s="138"/>
      <c r="M110" s="138"/>
      <c r="N110" s="138"/>
    </row>
    <row r="111" spans="1:14" ht="12.75">
      <c r="A111" s="97" t="s">
        <v>48</v>
      </c>
      <c r="B111" s="98" t="s">
        <v>77</v>
      </c>
      <c r="C111" s="139">
        <v>7500</v>
      </c>
      <c r="D111" s="139"/>
      <c r="E111" s="139"/>
      <c r="F111" s="139">
        <v>7500</v>
      </c>
      <c r="G111" s="139"/>
      <c r="H111" s="138"/>
      <c r="I111" s="138"/>
      <c r="J111" s="138"/>
      <c r="K111" s="138"/>
      <c r="L111" s="138"/>
      <c r="M111" s="138"/>
      <c r="N111" s="138"/>
    </row>
    <row r="112" spans="1:14" ht="12.75">
      <c r="A112" s="94">
        <v>32</v>
      </c>
      <c r="B112" s="95" t="s">
        <v>27</v>
      </c>
      <c r="C112" s="138">
        <v>7500</v>
      </c>
      <c r="D112" s="138"/>
      <c r="E112" s="138"/>
      <c r="F112" s="138">
        <v>7500</v>
      </c>
      <c r="G112" s="138"/>
      <c r="H112" s="139"/>
      <c r="I112" s="139"/>
      <c r="J112" s="139"/>
      <c r="K112" s="139"/>
      <c r="L112" s="139"/>
      <c r="M112" s="139"/>
      <c r="N112" s="139"/>
    </row>
    <row r="113" spans="1:14" ht="12.75">
      <c r="A113" s="97" t="s">
        <v>48</v>
      </c>
      <c r="B113" s="98" t="s">
        <v>79</v>
      </c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</row>
    <row r="114" spans="1:14" ht="12.75">
      <c r="A114" s="100">
        <v>31</v>
      </c>
      <c r="B114" s="98" t="s">
        <v>21</v>
      </c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</row>
    <row r="115" spans="1:14" ht="12.75">
      <c r="A115" s="62"/>
      <c r="B115" s="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62"/>
      <c r="B116" s="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62"/>
      <c r="B117" s="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62"/>
      <c r="B118" s="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62"/>
      <c r="B119" s="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62"/>
      <c r="B120" s="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62"/>
      <c r="B121" s="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62"/>
      <c r="B122" s="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62"/>
      <c r="B123" s="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62"/>
      <c r="B124" s="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62"/>
      <c r="B125" s="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62"/>
      <c r="B126" s="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62"/>
      <c r="B127" s="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62"/>
      <c r="B128" s="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62"/>
      <c r="B129" s="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62"/>
      <c r="B130" s="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62"/>
      <c r="B131" s="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62"/>
      <c r="B132" s="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62"/>
      <c r="B133" s="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62"/>
      <c r="B134" s="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62"/>
      <c r="B135" s="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62"/>
      <c r="B136" s="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62"/>
      <c r="B137" s="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62"/>
      <c r="B138" s="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62"/>
      <c r="B139" s="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62"/>
      <c r="B140" s="8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62"/>
      <c r="B141" s="8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62"/>
      <c r="B142" s="8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62"/>
      <c r="B143" s="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62"/>
      <c r="B144" s="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62"/>
      <c r="B145" s="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62"/>
      <c r="B146" s="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62"/>
      <c r="B147" s="8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62"/>
      <c r="B148" s="8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62"/>
      <c r="B149" s="8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62"/>
      <c r="B150" s="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62"/>
      <c r="B151" s="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62"/>
      <c r="B152" s="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62"/>
      <c r="B153" s="8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62"/>
      <c r="B154" s="8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62"/>
      <c r="B155" s="8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62"/>
      <c r="B156" s="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62"/>
      <c r="B157" s="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62"/>
      <c r="B158" s="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62"/>
      <c r="B159" s="8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62"/>
      <c r="B160" s="8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62"/>
      <c r="B161" s="8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62"/>
      <c r="B162" s="8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62"/>
      <c r="B163" s="8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62"/>
      <c r="B164" s="8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62"/>
      <c r="B165" s="8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62"/>
      <c r="B166" s="8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62"/>
      <c r="B167" s="8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62"/>
      <c r="B168" s="8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62"/>
      <c r="B169" s="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</sheetData>
  <sheetProtection/>
  <mergeCells count="1">
    <mergeCell ref="A1:N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2020-09-28T14:38:25Z</cp:lastPrinted>
  <dcterms:created xsi:type="dcterms:W3CDTF">2013-09-11T11:00:21Z</dcterms:created>
  <dcterms:modified xsi:type="dcterms:W3CDTF">2020-12-24T08:17:31Z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